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4"/>
  </bookViews>
  <sheets>
    <sheet name="Obal " sheetId="1" r:id="rId1"/>
    <sheet name="Zobrazené komentáre" sheetId="2" r:id="rId2"/>
    <sheet name="B) Rozvojové aktivity" sheetId="3" r:id="rId3"/>
    <sheet name="C) Štúdie a zámery" sheetId="4" r:id="rId4"/>
    <sheet name="E) Vzdelávacie aktivity" sheetId="5" r:id="rId5"/>
    <sheet name="F) Spolupráca s partnermi" sheetId="6" r:id="rId6"/>
    <sheet name="G) Tvorba partnerstiev" sheetId="7" r:id="rId7"/>
    <sheet name="H) Portál IS RRA" sheetId="8" r:id="rId8"/>
    <sheet name="I) Projektová činnosť" sheetId="9" r:id="rId9"/>
  </sheets>
  <definedNames>
    <definedName name="_xlnm.Print_Area" localSheetId="2">'B) Rozvojové aktivity'!$A$1:$D$41</definedName>
    <definedName name="_xlnm.Print_Area" localSheetId="3">'C) Štúdie a zámery'!$A$1:$D$89</definedName>
    <definedName name="_xlnm.Print_Area" localSheetId="4">'E) Vzdelávacie aktivity'!$A$1:$E$56</definedName>
    <definedName name="_xlnm.Print_Titles" localSheetId="4">'E) Vzdelávacie aktivity'!$4:$4</definedName>
    <definedName name="_xlnm.Print_Area" localSheetId="5">'F) Spolupráca s partnermi'!$A$1:$D$40</definedName>
    <definedName name="_xlnm.Print_Area" localSheetId="6">'G) Tvorba partnerstiev'!$A$1:$D$41</definedName>
    <definedName name="_xlnm.Print_Area" localSheetId="7">'H) Portál IS RRA'!$A$1:$D$41</definedName>
    <definedName name="_xlnm.Print_Area" localSheetId="1">'Zobrazené komentáre'!$A$1:$E$45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8"/>
            <color indexed="8"/>
            <rFont val="Times New Roman"/>
            <family val="1"/>
          </rPr>
          <t>Stretnutie s konkrétnou osobou za účelom sprostredkovania informácie sa považuje za 1 stretnutie.</t>
        </r>
      </text>
    </comment>
    <comment ref="E7" authorId="0">
      <text>
        <r>
          <rPr>
            <sz val="9"/>
            <color indexed="8"/>
            <rFont val="Times New Roman"/>
            <family val="1"/>
          </rPr>
          <t>Tento riadok je potrebné vyplniť ručne.</t>
        </r>
      </text>
    </comment>
    <comment ref="A8" authorId="0">
      <text>
        <r>
          <rPr>
            <b/>
            <sz val="8"/>
            <color indexed="8"/>
            <rFont val="Times New Roman"/>
            <family val="1"/>
          </rPr>
          <t>Jedná sa o telefonické sprostredkovanie informácií jedného subjektu druhému subjektu.</t>
        </r>
      </text>
    </comment>
    <comment ref="E8" authorId="0">
      <text>
        <r>
          <rPr>
            <sz val="9"/>
            <color indexed="8"/>
            <rFont val="Times New Roman"/>
            <family val="1"/>
          </rPr>
          <t>Tento riadok je potrebné vyplniť ručne.</t>
        </r>
      </text>
    </comment>
    <comment ref="E9" authorId="0">
      <text>
        <r>
          <rPr>
            <sz val="9"/>
            <color indexed="8"/>
            <rFont val="Times New Roman"/>
            <family val="1"/>
          </rPr>
          <t>Tento riadok je potrebné vyplniť ručne</t>
        </r>
      </text>
    </comment>
    <comment ref="A10" authorId="0">
      <text>
        <r>
          <rPr>
            <b/>
            <sz val="8"/>
            <color indexed="8"/>
            <rFont val="Times New Roman"/>
            <family val="1"/>
          </rPr>
          <t xml:space="preserve">Do kolónky uveďte počet ľudí uvedených na  prezenčnej listine zo vzdelávacej aktivity. 
</t>
        </r>
      </text>
    </comment>
    <comment ref="E10" authorId="0">
      <text>
        <r>
          <rPr>
            <sz val="9"/>
            <color indexed="8"/>
            <rFont val="Times New Roman"/>
            <family val="1"/>
          </rPr>
          <t>Tento riadok je potrebné vyplniť ručne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>Je podanie informácie na výstave jednotlivým osobám alebo subjektom aj pomocou propagačných letákov, či materiálov.</t>
        </r>
      </text>
    </comment>
    <comment ref="E11" authorId="0">
      <text>
        <r>
          <rPr>
            <sz val="9"/>
            <color indexed="8"/>
            <rFont val="Times New Roman"/>
            <family val="1"/>
          </rPr>
          <t>Tento riadok je potrebné vyplniť ručne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Všetky aktivity, ktoré prispievajú k osvojeniu potrebných informácií v rámci regionálneho rozvoja prostredníctvom subjektov, ktoré pracujú na rozvojových programoch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Napíšte do nasledujúcej tabuľky presné názvy tých vzdelávacích aktivít, ktoré ste zrealizovali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>Do uvedeného stĺpca prosím uveďte konkrétny názov  rozvojovej štúdie/podnikateľského zámeru. V nasledujúcich stĺpcoch vyplňte, či ste ich vypracovali alebo ste na nich participovali. Prosím nezadávajte obidve možnosti pri jednu štúdiu/zámer.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Označte prosím číslicou 1, pri každom jednotlivom názve štúdie alebo zámeru, ktorý ste vypracovali.
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 xml:space="preserve">Označte prosím číslicou 1, pri každom jednotlivom názve štúdie alebo zámeru, na ktorom ste participovali.
</t>
        </r>
      </text>
    </comment>
    <comment ref="A33" authorId="0">
      <text>
        <r>
          <rPr>
            <b/>
            <sz val="8"/>
            <color indexed="8"/>
            <rFont val="Times New Roman"/>
            <family val="1"/>
          </rPr>
          <t>Do prázdnych riadkov resp. riadku v nasledovnej tabuľke uveďte presné názvy programových dokumentov na regionálnej a miestnej úrovni na ktorých sa podieľala RRA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Všetky aktivity, ktoré prispievajú k osvojeniu potrebných informácií v rámci regionálneho rozvoja prostredníctvom subjektov, ktoré pracujú na rozvojových programoch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Z uvedených možností napíšte, čomu presne ste sa venovali v rámci vzdelávacích aktivít.  Uveďte: názov - predmet, typ, miesto a dátum organizovanej vzelávacej aktivity.</t>
        </r>
      </text>
    </comment>
    <comment ref="D5" authorId="0">
      <text>
        <r>
          <rPr>
            <sz val="9"/>
            <color indexed="8"/>
            <rFont val="Times New Roman"/>
            <family val="1"/>
          </rPr>
          <t>Uveďte celkový počet vzdelávacích aktivít.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>Uvedte prosím presné názvy propagačných a informačných brožúr alebo el. nosičov, ktoré ste vyprodukovali za účelom vzdelávania. Prosím pri vpísaní názvov  vyznačte k názvu aj či sa jedná o el. nosič alebo o brožúru. Každý jeden názov CD alebo brožúry sa počíta ako 1 ks (pozor 20 ks toho istého titulu označiť číslom 1 , nie 20!). Prosím, neuvádzajte titul, ktorý je len v stave spracovania a nie je hotový.</t>
        </r>
      </text>
    </comment>
    <comment ref="D16" authorId="0">
      <text>
        <r>
          <rPr>
            <sz val="9"/>
            <color indexed="8"/>
            <rFont val="Times New Roman"/>
            <family val="1"/>
          </rPr>
          <t>Zadať celkový súčet všetkých názvov el. nosičov alebo brožúr.</t>
        </r>
      </text>
    </comment>
    <comment ref="B26" authorId="0">
      <text>
        <r>
          <rPr>
            <b/>
            <sz val="9"/>
            <color indexed="8"/>
            <rFont val="Times New Roman"/>
            <family val="1"/>
          </rPr>
          <t>Uviesť názov - predmet, miesto, čas a dátum každej prednášky.</t>
        </r>
      </text>
    </comment>
    <comment ref="D26" authorId="0">
      <text>
        <r>
          <rPr>
            <sz val="9"/>
            <color indexed="8"/>
            <rFont val="Times New Roman"/>
            <family val="1"/>
          </rPr>
          <t>Uviesť celkový počet uskutočnených prednášok.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Príspevkom sa rozumie vystúpenie na akcii,  ktorá nemá vzdelávaci charakter.
Uviesť názov - predmet, miesto, čas a dátum konkrétnych príspevkov.</t>
        </r>
      </text>
    </comment>
    <comment ref="D32" authorId="0">
      <text>
        <r>
          <rPr>
            <sz val="9"/>
            <color indexed="8"/>
            <rFont val="Times New Roman"/>
            <family val="1"/>
          </rPr>
          <t>Napíšte do uvedenej kolonky presný počet prednesených príspevkov.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>Napíšte len tie názvy aktivít, ktorým ste sa venovali. Napríklad ste organizovali aktivity vo verejnom sektore, tak vypĺňate kolonky pri označení verejný sektor s konkrétnym názvom vzdelávacej aktivity.Ak ste sa venovali  všetkým sektorom tak vyplňte kolonky pri každom sektore zvlášť.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>Verejnou správou sa rozumie: subjekty ústrednej správy, územnej samosprávy, vo fondoch sociálneho poistenia a fondoch zdravotného poistenia.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Tretím sektorom sú mimovládne organizácie: nadácie,  neziskové organizácie a občianske združenia. 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>Podnikateľský sektor tvoria podnikatelia  - právnické osoby zapísané v obchodnom registri a fyzické osoby, ktoré podnikajú na základe živnostenského alebo iného oprávnenia.</t>
        </r>
      </text>
    </comment>
    <comment ref="D47" authorId="0">
      <text>
        <r>
          <rPr>
            <sz val="9"/>
            <color indexed="8"/>
            <rFont val="Times New Roman"/>
            <family val="1"/>
          </rPr>
          <t>Uveďťe celkový počet vzdelávacích aktivít pre podnikateľské subjekty.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Všetky aktivity, ktoré prispievajú k osvojeniu potrebných informácií v rámci regionálneho rozvoja prostredníctvom subjektov, ktoré pracujú na rozvojových programoch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Napíšte do nasledujúcej tabuľky presné názvy tých vzdelávacích aktivít, ktoré ste zrealizovali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Všetky aktivity, ktoré prispievajú k osvojeniu potrebných informácií v rámci regionálneho rozvoja prostredníctvom subjektov, ktoré pracujú na rozvojových programoch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Napíšte do nasledujúcej tabuľky presné názvy tých vzdelávacích aktivít, ktoré ste zrealizovali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Všetky aktivity, ktoré prispievajú k osvojeniu potrebných informácií v rámci regionálneho rozvoja prostredníctvom subjektov, ktoré pracujú na rozvojových programoch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Napíšte do nasledujúcej tabuľky presné názvy tých vzdelávacích aktivít, ktoré ste zrealizovali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8"/>
            <color indexed="8"/>
            <rFont val="Times New Roman"/>
            <family val="1"/>
          </rPr>
          <t>Činnosť aspoň 2 alebo viacerých rozvojových agentúr zameraná na prípravu konkrétneho projektu pre daný kalendárny rok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SPP
</t>
        </r>
      </text>
    </comment>
    <comment ref="A8" authorId="0">
      <text>
        <r>
          <rPr>
            <b/>
            <sz val="8"/>
            <color indexed="8"/>
            <rFont val="Times New Roman"/>
            <family val="1"/>
          </rPr>
          <t>Sú projekty, ktoré nemajú ešte oficiálny charakter, ale do určitej lehoty sa predložený projekt schváli alebo neschváli príslušným orgánom (ministerstvom)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PPS
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>Sú to projekty, ktoré nadobudli oficiálny charakter a začínajú sa realizovať.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PPR
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VS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TS
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Uveďte len počet projektov označených PO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>Uvediete názvy projektov, na ktorých ste sa podielali.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>Označte projekt príslušnou skratkou
SPP - spolupráca na príprave projektu. PPS -  projekt v procese schvaľovania. PPR - projekt v procese realizácie.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>Označte projekt príslušnou značkou
VS - verejný sektor. TS - tretí sektor. PO - podnikatelia. Uviesť v rámci ktorého sektora sa projekt realizoval.</t>
        </r>
      </text>
    </comment>
  </commentList>
</comments>
</file>

<file path=xl/sharedStrings.xml><?xml version="1.0" encoding="utf-8"?>
<sst xmlns="http://schemas.openxmlformats.org/spreadsheetml/2006/main" count="308" uniqueCount="205">
  <si>
    <t>Regionálna rozvojová agentúra pre rozvoj regiónu Stredného Poiplia</t>
  </si>
  <si>
    <t>Nám. A. H. Škultétyho 1 990 01  Veľký Krtíš</t>
  </si>
  <si>
    <t>Priebežná správa o realizácii činností regionálnej rozvojovej agentúry za rok 2013</t>
  </si>
  <si>
    <t xml:space="preserve">Vo Veľkom Krtíši  Dňa 15.07.2013 </t>
  </si>
  <si>
    <t>Zhrnutie aktivít za 1. polrok 2013</t>
  </si>
  <si>
    <t>k zmluve o poskytnutí finančného príspevku na realizáciu činností regionálnej rozvojovej agentúry uzatvorenej podľa ustanovenia §14 a nasl. zákona č. 539/2008 Z. z. o podpore regionálneho rozvoja</t>
  </si>
  <si>
    <t xml:space="preserve">Názov aktivity </t>
  </si>
  <si>
    <t>Bodový rozsah</t>
  </si>
  <si>
    <t>Jednotka</t>
  </si>
  <si>
    <t>počet</t>
  </si>
  <si>
    <t>A) Poskytnutie informácie:</t>
  </si>
  <si>
    <t>Osobné stretnutie</t>
  </si>
  <si>
    <t>počet osôb</t>
  </si>
  <si>
    <t>Telefonické poskytnutie informácie</t>
  </si>
  <si>
    <t>Poskytnutie informácie e-mailom</t>
  </si>
  <si>
    <t>počet e-mailov</t>
  </si>
  <si>
    <t>Poskytnutie informácie prostredníctvom vzdelávacej aktivity</t>
  </si>
  <si>
    <t>Poskytnutie informácie na výstave</t>
  </si>
  <si>
    <t>B) Rozvojové aktivity</t>
  </si>
  <si>
    <t>C) Štúdie a zámery:</t>
  </si>
  <si>
    <t>Počet rozvojových štúdií a podnikateľských zámerov</t>
  </si>
  <si>
    <t>počet titulov</t>
  </si>
  <si>
    <t>Vypracovanie</t>
  </si>
  <si>
    <t xml:space="preserve">Participácia </t>
  </si>
  <si>
    <t>Počet strategických a programových dokumentov na reg.                a miest. úrovni, na ktorých tvorbe sa RRA podieľala</t>
  </si>
  <si>
    <t>E) Vzdelávacie aktivity:</t>
  </si>
  <si>
    <t>Organizovanie vzdelávacej aktivity - seminár /workshop/školenie</t>
  </si>
  <si>
    <t>Tvorba brožúr alebo CD nosičov</t>
  </si>
  <si>
    <t>Prednáška</t>
  </si>
  <si>
    <t>počet prednášok</t>
  </si>
  <si>
    <t xml:space="preserve">Príspevok </t>
  </si>
  <si>
    <t>počet príspevkov</t>
  </si>
  <si>
    <t>vzdelávacie aktivity pre verejnú správu za rok 2013</t>
  </si>
  <si>
    <t>slúži len na triedenie</t>
  </si>
  <si>
    <t>vzdelávacie aktivity pre tretí sektor za rok 2013</t>
  </si>
  <si>
    <t>vzdelávacie aktivity pre podnikateľov za rok 2013</t>
  </si>
  <si>
    <t>F) Spolupráca s partnermi</t>
  </si>
  <si>
    <t>G) Tvorba partnerstiev</t>
  </si>
  <si>
    <t>H) Aktivity na portáli IS RRA</t>
  </si>
  <si>
    <t>I) Projektová činnosť:</t>
  </si>
  <si>
    <t>Spolupráca na príprave projektu v roku 2013</t>
  </si>
  <si>
    <t>Počet projektov v procese schvaľovania v roku 2013</t>
  </si>
  <si>
    <t>Počet projektov v procese realizácie v roku 2013</t>
  </si>
  <si>
    <t>Počet projektových zámerov a projektov pre verejnú správu</t>
  </si>
  <si>
    <t>Počet projektových zámerov a projektov pre tretí sektor</t>
  </si>
  <si>
    <t>Počet projektových zámerov a projektov pre podnikateľov</t>
  </si>
  <si>
    <t>Rozpočet projektov (suma všetkých projektov)</t>
  </si>
  <si>
    <t>Suma</t>
  </si>
  <si>
    <t>Počet projektov</t>
  </si>
  <si>
    <t>Suma v Eur</t>
  </si>
  <si>
    <t>Z celkového počtu projektov v procese schvaľovania v roku 2012 boli neúspešné:</t>
  </si>
  <si>
    <t>Z celkového počtu projektov v procese schvaľovania v roku 2013 boli neúspešné:</t>
  </si>
  <si>
    <t>B) Podpora rozvojových aktivít na území pôsobnosti RRA podľa §3 zákona č. 539/2008 Z. z.</t>
  </si>
  <si>
    <t>Číslo aktivity</t>
  </si>
  <si>
    <t>Rozvojové aktivity</t>
  </si>
  <si>
    <t>zoznam (názvy)</t>
  </si>
  <si>
    <t>spät na hlavnú stránku</t>
  </si>
  <si>
    <t>C) Vypracovanie strategických a programových dokumentov</t>
  </si>
  <si>
    <t>Názvy rozvojových štúdií a podnikateľských zámerov</t>
  </si>
  <si>
    <t>vypracovanie</t>
  </si>
  <si>
    <t>participácia</t>
  </si>
  <si>
    <t>Štúdia uskutočniteľnosti zberný dvor separovaného odpadu Kamenné Kosihy technologická časť</t>
  </si>
  <si>
    <t>Participácia na príprave  PHSR Novohradskej župy /HU/ - oblasť cezhraničná spolpráca</t>
  </si>
  <si>
    <t>Štúdia uskutočniteľnosti zberný dvor separovaného odpadu Bušince technologická časť</t>
  </si>
  <si>
    <t xml:space="preserve"> Celkový počet titulov</t>
  </si>
  <si>
    <t>Názvy strategických a programových dokumentov na regionálnej a miestnej úrovni na, ktorých tvorbe sa RRA podieľala</t>
  </si>
  <si>
    <t>späť na hlavnú stránku</t>
  </si>
  <si>
    <t>E) Organizovanie prezentačných podujatí a odborných seminárov zameraných na problematiku rozvoja regiónov</t>
  </si>
  <si>
    <t xml:space="preserve"> Vzdelávacie aktivity</t>
  </si>
  <si>
    <t>4.1</t>
  </si>
  <si>
    <t>organizovanie vzdelávacej aktivity -seminár /workshop/školenie</t>
  </si>
  <si>
    <t>Workshop Poľovnícky lesnícky klaster, Vrbovka  06.03.2013</t>
  </si>
  <si>
    <t>Workshop Spoločné protipovodňové opatrenia Streného Poiplia 18.04.2013 Veľký Krtíš</t>
  </si>
  <si>
    <t>Spoluorganizátor konferencie Spoločné protipovodňové opatrenia Stredného Poiplia 30.04.2013 Balassagyarmat (HU)</t>
  </si>
  <si>
    <t>Workshop Poľovnícky lesnícky klaster – Budča 16.05.2013</t>
  </si>
  <si>
    <t>Riadená diskusia: Akým smerom postupuje Európa 24.05.2013  Šávoľ</t>
  </si>
  <si>
    <t>Beseda: Európsky rok občanov 26.05.2013 Šávoľ</t>
  </si>
  <si>
    <t>4.2</t>
  </si>
  <si>
    <t>tvorba brožúr alebo el.nosičov</t>
  </si>
  <si>
    <t xml:space="preserve">Spolupráca pri tvorbe brožúry Maďarsko-slovenská turistická výstava </t>
  </si>
  <si>
    <t>4.3</t>
  </si>
  <si>
    <t>prednáška</t>
  </si>
  <si>
    <t>Predstavenie projektu Zvony nepoznajú hranice – konferencia 31.01.2013 Terény (HU)</t>
  </si>
  <si>
    <t>Poľovnícky lesnícky klaster, Vrbovka 06.03.2013</t>
  </si>
  <si>
    <t>Priebeh  prípravy  protipovodňových  opatrení Streného Poiplia 18.04.2013 Veľký Krtíš</t>
  </si>
  <si>
    <t>Podstata cezhraničnej spolupráce – 11.05.2013 Cezhraničný jarmok Vrbovka</t>
  </si>
  <si>
    <t>Prednáška: Európske práva a príležitosti 25.05.2013</t>
  </si>
  <si>
    <t>4.4</t>
  </si>
  <si>
    <t xml:space="preserve">príspevok </t>
  </si>
  <si>
    <t>Budúcnosť Palovcov – Balassagyarmat (HU) 21.03.2013 – oblasť vzdelávanie, kultúra a cestovný ruch</t>
  </si>
  <si>
    <t>4.5.1</t>
  </si>
  <si>
    <t>vzdelávacie aktivity    za rok 2013</t>
  </si>
  <si>
    <t xml:space="preserve">verejná správa </t>
  </si>
  <si>
    <r>
      <t xml:space="preserve">Riadená diskusia: Akým smerom postupuje Európa 24.05.2013  Šávoľ
Beseda: Európsky rok občanov 26.05.2013 Šávoľ
</t>
    </r>
    <r>
      <rPr>
        <sz val="12"/>
        <color indexed="8"/>
        <rFont val=""/>
        <family val="1"/>
      </rPr>
      <t>Budúcnosť Palovcov – Balassagyarmat (HU) 21.03.2013 – oblasť vzdelávanie, kultúra a cestovnýruch</t>
    </r>
  </si>
  <si>
    <t>4.5.2</t>
  </si>
  <si>
    <t xml:space="preserve">tretí sektor </t>
  </si>
  <si>
    <t>Spoločné protipovodňové opatrenia Stredného Poiplia 30.04.2013 Balassagyarmat (HU)</t>
  </si>
  <si>
    <t>4.5.3</t>
  </si>
  <si>
    <t>podnikateľský sektor</t>
  </si>
  <si>
    <t>Budúcnosť Palovcov – Balassagyarmat (HU) 21.03.2013 – oblasť vzdelávanie, kultúra a cestovnýruch</t>
  </si>
  <si>
    <t>F) Spolupráca so sociálno-ekonomickými partnermi v oblasti regionálneho rozvoja</t>
  </si>
  <si>
    <t>Spolupráca s partnermi</t>
  </si>
  <si>
    <t>Nadácia občanov pre Balassagyarmat</t>
  </si>
  <si>
    <t>Výročná schôdza – 24.01.2013 Balasagyarmat</t>
  </si>
  <si>
    <t>Spoločnosť ARTTÉKA</t>
  </si>
  <si>
    <t>Rokovanie s partnermi projektu Zvony nepoznajú hranice 05.02.2013</t>
  </si>
  <si>
    <t>Ipeľské lesy (HU)</t>
  </si>
  <si>
    <t>Rokovanie s partnermi projektu PLK 16.01.2013 Bánk (HU)</t>
  </si>
  <si>
    <t>Mesto Balassagyarmat (HU)</t>
  </si>
  <si>
    <t>Workshop - Budúcnosť Palovcov – Balassagyarmat (HU) 21.03.2013 – oblasť vzdelávanie, kultúra a cestovný ruch o 13:00 hod.</t>
  </si>
  <si>
    <t>Obec Terény (HU)</t>
  </si>
  <si>
    <t>Rokovanie s partnermi projektu Zvony nepoznajú hranice 21.03.2013 o 17:00 hod.</t>
  </si>
  <si>
    <t>NLC Zvolen</t>
  </si>
  <si>
    <t>Rokovanie s partnermi projektu PLK 07.02.2013 Zvolen</t>
  </si>
  <si>
    <t>BBSK, BRSC, Magyar Közút (HU)</t>
  </si>
  <si>
    <t>Rokovanie k 5. výzve na predkladanie projektov HUSK 2007-2013 dňa 11.04.2013</t>
  </si>
  <si>
    <t>BBSK</t>
  </si>
  <si>
    <t xml:space="preserve">Rokovanie za účelom prípravy rozvojových aktivít na spoločnej maďarsko-slovenskej hranici 16.04.2013 </t>
  </si>
  <si>
    <t>Rokovanie s partnermi projektu PLK 11.04.2013 Bánk (HU)</t>
  </si>
  <si>
    <t>Obchodná a primyselná komora Novohradkej župy (HU)</t>
  </si>
  <si>
    <t>Rokovanie s partnermi projektu PLK 24.05.2013 Salgótarján  (HU)</t>
  </si>
  <si>
    <t>Novohradská župa (HU)</t>
  </si>
  <si>
    <t>Fórum  Plánujme spoločne naše budúcnosť – Balassagyarmat (HU) 10.05.2013</t>
  </si>
  <si>
    <t>Obec Vlachová Lhota (CZ)</t>
  </si>
  <si>
    <t>Exkurzia a rokovanie – rozvoj spolupráce  18.05.2013 Vlachová Lhota (CZ)</t>
  </si>
  <si>
    <t>Rokovanie s projektovými partnermi projektu Zvony nepoznajú hrancie 24.04.2013</t>
  </si>
  <si>
    <t>Rokovanie s partnermi projektu PLK 05.06.2013 Bánk  (HU)</t>
  </si>
  <si>
    <t>Priatelia Zeme</t>
  </si>
  <si>
    <t>Workshop – Miestny rozvoj a fondy EÚ v období 2014-2020 06.06.2013 Banská Bystrica o 11:00 hod.</t>
  </si>
  <si>
    <t>Rokovanie predsedom BBSK, Banská Bystrica 06.06.2013 o 10:00 hod.</t>
  </si>
  <si>
    <t>G) Vytváranie partnerstiev na medzinárodnej, národnej, regionálnej a miestnej úrovni</t>
  </si>
  <si>
    <t>Tvorba partnerstiev</t>
  </si>
  <si>
    <t>EurAgro Kozárd (HU) – podnikateľ, Bangó Nándor – podnikateľ Magyargéc (HU), Univerzita Sv. Štefana Gödöllő (HU), EGO TRADE Bors (Rumunsko)</t>
  </si>
  <si>
    <t>Budúcnosť Palovcov – Balassagyarmat (HU) 21.03.2013 – oblasť vzdelávanie, kultúra a cestovnýruch – vytvorenie spolupráce v oblasti spoločného rozvoja prihraničnej oblasti</t>
  </si>
  <si>
    <t>Obec Őrhalom (HU)</t>
  </si>
  <si>
    <t>Vytvorenie spolupráce  pri realizácii podujatia s názvom Cezhraničný jarmok s obcou Őrhalom (HU) 11.05.2013</t>
  </si>
  <si>
    <t>Obec Šávoľ, Somoskőújfalu (HU), obec Sávoly (HU), obec Kopačevo (Chorvátsko)</t>
  </si>
  <si>
    <t xml:space="preserve">Tvorba spolupráce s družobnými partnermi obce Šávoľ – obec Somoskőújfalu (HU), obec Sávoly (HU), obec Kopačevo (Chorvátsko) </t>
  </si>
  <si>
    <t>Maďarsko-slovenská sekcia Maďarskej obchodnej a priemyselnej komory</t>
  </si>
  <si>
    <t xml:space="preserve">Spolupráce pri oslovení účastníkov výstavy zo SR – okresy Veľký Krtíš a Lučenec – MAS PKP Lesenice, Múzeum maďarskej kultúry na Slovensku, Hradné múzeum vo Fiľakove, Termálne kúpalisko Dolná Strehová, Jana Ďuríková VITIS Opatovská Nová Ves, Bio kúpalisko Krtko Veľký Krtíš, Hrad Modrý Kameň. </t>
  </si>
  <si>
    <t>Účastníci konferencie</t>
  </si>
  <si>
    <t>Partnerstvo  v oblasti spoločného rozvoja cestovného ruchu – Maďarsko -slovenská turistická konferencia Salgótarján 7.6.2013 - Termálne kúpalisko Bükszék =(HU), Robinson R s.r.o Szécsény = (HU), Spolok Cserhát-Máta TDM (HU), Nadácia ochrany prírody Karancs-Medves (HU)Ekopart horský kryštál s.r.o (HU), Verejnoprospešný spolok Dobrých Palócov (HU)</t>
  </si>
  <si>
    <t>Priatelia Zeme CEPA</t>
  </si>
  <si>
    <t>Miestny rozvoj a fondy EU v období 2014-2020 – spolupráca v oblasti vytvorenie MAS</t>
  </si>
  <si>
    <t>VSP Hontiansko-Dobronivské</t>
  </si>
  <si>
    <t xml:space="preserve">Spolupráca v oblasti rozvoja turizmu </t>
  </si>
  <si>
    <t>H) Zabezpečenie aktuálnosti spoločného informačného portálu IS RRA</t>
  </si>
  <si>
    <t>Aktivity na portáli IS RRA</t>
  </si>
  <si>
    <t>I) Príprava a realizácia projektov na podporu regionálneho rozvoja</t>
  </si>
  <si>
    <t>Tabuľka č.1</t>
  </si>
  <si>
    <t>Projektová činnosť</t>
  </si>
  <si>
    <t>celkový počet</t>
  </si>
  <si>
    <t>v celkovej sume</t>
  </si>
  <si>
    <t>Projekty v procese schvaľovania v roku 2013</t>
  </si>
  <si>
    <t>Projekty v procese realizácie v roku 2013</t>
  </si>
  <si>
    <t>Projektové  zámery a projekty pre verejnú správu</t>
  </si>
  <si>
    <t>Projektové  zámery v a projekty pre tretí sektor</t>
  </si>
  <si>
    <t>Projektové  zámery  a projekty pre podnikateľský sektor</t>
  </si>
  <si>
    <t>Tabuľka č. 2</t>
  </si>
  <si>
    <t>Názov projektovej činnosti (zoznam)</t>
  </si>
  <si>
    <t xml:space="preserve"> stav projektu ( SPP, PPS, PPR)</t>
  </si>
  <si>
    <t>Sektor ( VS, TS, PO )</t>
  </si>
  <si>
    <t>Eacea Vrbovka 1.kolo</t>
  </si>
  <si>
    <t>PN</t>
  </si>
  <si>
    <t>VS</t>
  </si>
  <si>
    <t>Eacea Čebovce 1.kolo</t>
  </si>
  <si>
    <t>Eacea Čebovce 2.kolo</t>
  </si>
  <si>
    <t>PPS</t>
  </si>
  <si>
    <t>Eacea Bušince 1.kolo</t>
  </si>
  <si>
    <t>Eacea Modrý Kameň 1.kolo</t>
  </si>
  <si>
    <t>Eacea Modrý Kameň 2.kolo</t>
  </si>
  <si>
    <t>EACEA Vrbovka 2.kolo</t>
  </si>
  <si>
    <t>EACEA Nenince 1.kolo</t>
  </si>
  <si>
    <t>PPR</t>
  </si>
  <si>
    <t>EACEA Bušince 2.kolo</t>
  </si>
  <si>
    <t>PRV – Milan Násali ELMOUR</t>
  </si>
  <si>
    <t>Po</t>
  </si>
  <si>
    <t>PRV _ Marian Bojtoš AMES</t>
  </si>
  <si>
    <t>PRV – BQA- Bekényi</t>
  </si>
  <si>
    <t>EACEA Šávoľ</t>
  </si>
  <si>
    <t>EACEA Veľké Dravce</t>
  </si>
  <si>
    <t>MAS Dolinka 1.</t>
  </si>
  <si>
    <t>KNM Prša</t>
  </si>
  <si>
    <t>MAS Dolinka 2.</t>
  </si>
  <si>
    <t>VZN BBSK</t>
  </si>
  <si>
    <t>TS</t>
  </si>
  <si>
    <t>KNM RRA</t>
  </si>
  <si>
    <t>KNM Bušince</t>
  </si>
  <si>
    <t>HUSK Internet Galgaguta – Nenince</t>
  </si>
  <si>
    <t>HUSK Spoločné protipovodňové opatrenia Stredného Poiplia</t>
  </si>
  <si>
    <t>HUSK Zvony nepoznajú hranice</t>
  </si>
  <si>
    <t>HUSK Poľovnícky a lesnícky klaster</t>
  </si>
  <si>
    <t>HUSK Cesty Peťov</t>
  </si>
  <si>
    <t>HUSK Cesty Rároš</t>
  </si>
  <si>
    <t>EACEA Vlachová Lhota</t>
  </si>
  <si>
    <t>EACEA Partnerská sieť</t>
  </si>
  <si>
    <t>späť na hlavnú stranku</t>
  </si>
  <si>
    <t>Zoznam skratiek:</t>
  </si>
  <si>
    <r>
      <t>SPP</t>
    </r>
    <r>
      <rPr>
        <sz val="10"/>
        <rFont val="Arial"/>
        <family val="2"/>
      </rPr>
      <t xml:space="preserve"> - spolupráca na príprave projektu</t>
    </r>
  </si>
  <si>
    <r>
      <t>PPS</t>
    </r>
    <r>
      <rPr>
        <sz val="10"/>
        <rFont val="Arial"/>
        <family val="2"/>
      </rPr>
      <t xml:space="preserve"> - projekty v procese schvaľovania</t>
    </r>
  </si>
  <si>
    <r>
      <t>PPR</t>
    </r>
    <r>
      <rPr>
        <sz val="10"/>
        <rFont val="Arial"/>
        <family val="2"/>
      </rPr>
      <t xml:space="preserve"> - projekty v procese realizácie</t>
    </r>
  </si>
  <si>
    <r>
      <t>VS</t>
    </r>
    <r>
      <rPr>
        <sz val="10"/>
        <rFont val="Arial"/>
        <family val="2"/>
      </rPr>
      <t xml:space="preserve"> - verejná správa</t>
    </r>
  </si>
  <si>
    <r>
      <t>TS</t>
    </r>
    <r>
      <rPr>
        <sz val="10"/>
        <rFont val="Arial"/>
        <family val="2"/>
      </rPr>
      <t xml:space="preserve"> - tretí sektor</t>
    </r>
  </si>
  <si>
    <r>
      <t>PO</t>
    </r>
    <r>
      <rPr>
        <sz val="10"/>
        <rFont val="Arial"/>
        <family val="2"/>
      </rPr>
      <t xml:space="preserve"> - podnikateľský sektor</t>
    </r>
  </si>
  <si>
    <r>
      <t>PN</t>
    </r>
    <r>
      <rPr>
        <sz val="10"/>
        <rFont val="Arial"/>
        <family val="2"/>
      </rPr>
      <t xml:space="preserve"> - projekt neschválený (Neschválené projekty nevpisovať do tabuľky č. 1 - Projektová činnosť. Uviesť ich len do tabuľky             č. 2 - Zoznam.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</si>
</sst>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\ [$€-1]"/>
    <numFmt numFmtId="167" formatCode="#,##0.00\ [$€-1];\-#,##0.00\ [$€-1]"/>
    <numFmt numFmtId="168" formatCode="@"/>
    <numFmt numFmtId="169" formatCode="DD/MM/YY"/>
    <numFmt numFmtId="170" formatCode="#,##0.00&quot; €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12"/>
      <name val=""/>
      <family val="1"/>
    </font>
    <font>
      <sz val="12"/>
      <color indexed="8"/>
      <name val="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24">
    <xf numFmtId="164" fontId="0" fillId="0" borderId="0" xfId="0" applyAlignment="1">
      <alignment/>
    </xf>
    <xf numFmtId="164" fontId="18" fillId="19" borderId="10" xfId="0" applyFont="1" applyFill="1" applyBorder="1" applyAlignment="1" applyProtection="1">
      <alignment horizontal="center" vertical="center" wrapText="1"/>
      <protection locked="0"/>
    </xf>
    <xf numFmtId="164" fontId="19" fillId="19" borderId="11" xfId="0" applyFont="1" applyFill="1" applyBorder="1" applyAlignment="1" applyProtection="1">
      <alignment horizontal="center" vertical="center" wrapText="1"/>
      <protection locked="0"/>
    </xf>
    <xf numFmtId="164" fontId="0" fillId="0" borderId="12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20" fillId="0" borderId="12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 wrapText="1" shrinkToFit="1"/>
      <protection/>
    </xf>
    <xf numFmtId="164" fontId="20" fillId="0" borderId="13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0" fillId="19" borderId="0" xfId="0" applyFont="1" applyFill="1" applyBorder="1" applyAlignment="1" applyProtection="1">
      <alignment horizontal="center" vertical="center" wrapText="1"/>
      <protection locked="0"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0" xfId="0" applyBorder="1" applyAlignment="1">
      <alignment horizontal="right"/>
    </xf>
    <xf numFmtId="164" fontId="18" fillId="8" borderId="17" xfId="0" applyFont="1" applyFill="1" applyBorder="1" applyAlignment="1">
      <alignment horizontal="center" vertical="center"/>
    </xf>
    <xf numFmtId="164" fontId="21" fillId="8" borderId="17" xfId="0" applyFont="1" applyFill="1" applyBorder="1" applyAlignment="1">
      <alignment horizontal="center" vertical="center" wrapText="1"/>
    </xf>
    <xf numFmtId="164" fontId="20" fillId="8" borderId="18" xfId="0" applyFont="1" applyFill="1" applyBorder="1" applyAlignment="1">
      <alignment horizontal="center" vertical="center"/>
    </xf>
    <xf numFmtId="164" fontId="20" fillId="8" borderId="19" xfId="0" applyFont="1" applyFill="1" applyBorder="1" applyAlignment="1">
      <alignment horizontal="center" vertical="center" wrapText="1"/>
    </xf>
    <xf numFmtId="164" fontId="22" fillId="8" borderId="19" xfId="0" applyFont="1" applyFill="1" applyBorder="1" applyAlignment="1">
      <alignment horizontal="center" vertical="center" wrapText="1"/>
    </xf>
    <xf numFmtId="164" fontId="22" fillId="8" borderId="20" xfId="0" applyFont="1" applyFill="1" applyBorder="1" applyAlignment="1">
      <alignment horizontal="center" vertical="center" wrapText="1"/>
    </xf>
    <xf numFmtId="164" fontId="23" fillId="0" borderId="21" xfId="0" applyFont="1" applyFill="1" applyBorder="1" applyAlignment="1" applyProtection="1">
      <alignment/>
      <protection/>
    </xf>
    <xf numFmtId="164" fontId="23" fillId="0" borderId="22" xfId="0" applyFont="1" applyFill="1" applyBorder="1" applyAlignment="1" applyProtection="1">
      <alignment/>
      <protection/>
    </xf>
    <xf numFmtId="164" fontId="24" fillId="17" borderId="17" xfId="0" applyFont="1" applyFill="1" applyBorder="1" applyAlignment="1" applyProtection="1">
      <alignment/>
      <protection/>
    </xf>
    <xf numFmtId="164" fontId="0" fillId="0" borderId="23" xfId="0" applyFont="1" applyFill="1" applyBorder="1" applyAlignment="1" applyProtection="1">
      <alignment horizontal="left"/>
      <protection/>
    </xf>
    <xf numFmtId="164" fontId="0" fillId="4" borderId="24" xfId="0" applyFont="1" applyFill="1" applyBorder="1" applyAlignment="1" applyProtection="1">
      <alignment horizontal="center"/>
      <protection locked="0"/>
    </xf>
    <xf numFmtId="164" fontId="26" fillId="0" borderId="24" xfId="0" applyFont="1" applyFill="1" applyBorder="1" applyAlignment="1" applyProtection="1">
      <alignment/>
      <protection/>
    </xf>
    <xf numFmtId="164" fontId="26" fillId="0" borderId="25" xfId="0" applyFont="1" applyFill="1" applyBorder="1" applyAlignment="1" applyProtection="1">
      <alignment horizontal="right" vertical="center" wrapText="1"/>
      <protection locked="0"/>
    </xf>
    <xf numFmtId="164" fontId="0" fillId="0" borderId="26" xfId="0" applyFont="1" applyFill="1" applyBorder="1" applyAlignment="1" applyProtection="1">
      <alignment horizontal="left"/>
      <protection/>
    </xf>
    <xf numFmtId="164" fontId="0" fillId="4" borderId="27" xfId="0" applyFont="1" applyFill="1" applyBorder="1" applyAlignment="1" applyProtection="1">
      <alignment horizontal="center"/>
      <protection locked="0"/>
    </xf>
    <xf numFmtId="164" fontId="26" fillId="0" borderId="28" xfId="0" applyFont="1" applyFill="1" applyBorder="1" applyAlignment="1" applyProtection="1">
      <alignment/>
      <protection locked="0"/>
    </xf>
    <xf numFmtId="164" fontId="26" fillId="0" borderId="27" xfId="0" applyFont="1" applyFill="1" applyBorder="1" applyAlignment="1" applyProtection="1">
      <alignment/>
      <protection/>
    </xf>
    <xf numFmtId="164" fontId="0" fillId="0" borderId="29" xfId="0" applyFont="1" applyFill="1" applyBorder="1" applyAlignment="1" applyProtection="1">
      <alignment horizontal="left"/>
      <protection/>
    </xf>
    <xf numFmtId="164" fontId="0" fillId="4" borderId="30" xfId="0" applyFont="1" applyFill="1" applyBorder="1" applyAlignment="1" applyProtection="1">
      <alignment horizontal="center"/>
      <protection locked="0"/>
    </xf>
    <xf numFmtId="164" fontId="23" fillId="0" borderId="17" xfId="0" applyFont="1" applyFill="1" applyBorder="1" applyAlignment="1" applyProtection="1">
      <alignment horizontal="left"/>
      <protection/>
    </xf>
    <xf numFmtId="164" fontId="0" fillId="4" borderId="31" xfId="0" applyFont="1" applyFill="1" applyBorder="1" applyAlignment="1" applyProtection="1">
      <alignment horizontal="center"/>
      <protection/>
    </xf>
    <xf numFmtId="164" fontId="0" fillId="0" borderId="32" xfId="0" applyFont="1" applyFill="1" applyBorder="1" applyAlignment="1" applyProtection="1">
      <alignment vertical="center"/>
      <protection/>
    </xf>
    <xf numFmtId="164" fontId="23" fillId="0" borderId="15" xfId="0" applyFont="1" applyFill="1" applyBorder="1" applyAlignment="1" applyProtection="1">
      <alignment/>
      <protection/>
    </xf>
    <xf numFmtId="164" fontId="23" fillId="0" borderId="27" xfId="0" applyFont="1" applyFill="1" applyBorder="1" applyAlignment="1" applyProtection="1">
      <alignment/>
      <protection/>
    </xf>
    <xf numFmtId="164" fontId="26" fillId="0" borderId="32" xfId="0" applyFont="1" applyFill="1" applyBorder="1" applyAlignment="1" applyProtection="1">
      <alignment/>
      <protection/>
    </xf>
    <xf numFmtId="164" fontId="26" fillId="0" borderId="33" xfId="0" applyFont="1" applyFill="1" applyBorder="1" applyAlignment="1" applyProtection="1">
      <alignment horizontal="right"/>
      <protection locked="0"/>
    </xf>
    <xf numFmtId="164" fontId="0" fillId="0" borderId="27" xfId="0" applyFont="1" applyFill="1" applyBorder="1" applyAlignment="1" applyProtection="1">
      <alignment horizontal="center"/>
      <protection/>
    </xf>
    <xf numFmtId="164" fontId="26" fillId="0" borderId="28" xfId="0" applyFont="1" applyFill="1" applyBorder="1" applyAlignment="1" applyProtection="1">
      <alignment horizontal="right"/>
      <protection/>
    </xf>
    <xf numFmtId="164" fontId="0" fillId="0" borderId="29" xfId="0" applyFont="1" applyFill="1" applyBorder="1" applyAlignment="1" applyProtection="1">
      <alignment horizontal="left" wrapText="1"/>
      <protection/>
    </xf>
    <xf numFmtId="164" fontId="0" fillId="0" borderId="30" xfId="0" applyFont="1" applyFill="1" applyBorder="1" applyAlignment="1" applyProtection="1">
      <alignment horizontal="center"/>
      <protection/>
    </xf>
    <xf numFmtId="164" fontId="26" fillId="0" borderId="34" xfId="0" applyFont="1" applyFill="1" applyBorder="1" applyAlignment="1" applyProtection="1">
      <alignment/>
      <protection/>
    </xf>
    <xf numFmtId="164" fontId="26" fillId="0" borderId="35" xfId="0" applyFont="1" applyFill="1" applyBorder="1" applyAlignment="1" applyProtection="1">
      <alignment horizontal="right"/>
      <protection/>
    </xf>
    <xf numFmtId="165" fontId="24" fillId="17" borderId="17" xfId="0" applyNumberFormat="1" applyFont="1" applyFill="1" applyBorder="1" applyAlignment="1" applyProtection="1">
      <alignment/>
      <protection/>
    </xf>
    <xf numFmtId="164" fontId="0" fillId="0" borderId="24" xfId="0" applyFont="1" applyFill="1" applyBorder="1" applyAlignment="1" applyProtection="1">
      <alignment horizontal="center" vertical="center"/>
      <protection/>
    </xf>
    <xf numFmtId="165" fontId="26" fillId="0" borderId="36" xfId="0" applyNumberFormat="1" applyFont="1" applyFill="1" applyBorder="1" applyAlignment="1" applyProtection="1">
      <alignment vertical="center"/>
      <protection/>
    </xf>
    <xf numFmtId="164" fontId="0" fillId="0" borderId="27" xfId="0" applyFont="1" applyFill="1" applyBorder="1" applyAlignment="1" applyProtection="1">
      <alignment horizontal="center" vertical="center"/>
      <protection/>
    </xf>
    <xf numFmtId="164" fontId="26" fillId="0" borderId="27" xfId="0" applyFont="1" applyFill="1" applyBorder="1" applyAlignment="1" applyProtection="1">
      <alignment vertical="center"/>
      <protection/>
    </xf>
    <xf numFmtId="164" fontId="26" fillId="0" borderId="28" xfId="0" applyFont="1" applyFill="1" applyBorder="1" applyAlignment="1" applyProtection="1">
      <alignment vertical="center"/>
      <protection/>
    </xf>
    <xf numFmtId="165" fontId="26" fillId="0" borderId="28" xfId="0" applyNumberFormat="1" applyFont="1" applyFill="1" applyBorder="1" applyAlignment="1" applyProtection="1">
      <alignment vertical="center"/>
      <protection/>
    </xf>
    <xf numFmtId="164" fontId="0" fillId="0" borderId="32" xfId="0" applyFont="1" applyFill="1" applyBorder="1" applyAlignment="1" applyProtection="1">
      <alignment horizontal="center" vertical="center"/>
      <protection/>
    </xf>
    <xf numFmtId="164" fontId="0" fillId="0" borderId="27" xfId="0" applyFont="1" applyFill="1" applyBorder="1" applyAlignment="1" applyProtection="1">
      <alignment vertical="center"/>
      <protection/>
    </xf>
    <xf numFmtId="164" fontId="0" fillId="0" borderId="37" xfId="0" applyFont="1" applyBorder="1" applyAlignment="1" applyProtection="1">
      <alignment vertical="center"/>
      <protection/>
    </xf>
    <xf numFmtId="164" fontId="0" fillId="0" borderId="38" xfId="0" applyFont="1" applyFill="1" applyBorder="1" applyAlignment="1" applyProtection="1">
      <alignment horizontal="left"/>
      <protection/>
    </xf>
    <xf numFmtId="164" fontId="0" fillId="0" borderId="39" xfId="0" applyFont="1" applyFill="1" applyBorder="1" applyAlignment="1" applyProtection="1">
      <alignment horizontal="center" vertical="center"/>
      <protection/>
    </xf>
    <xf numFmtId="164" fontId="0" fillId="0" borderId="40" xfId="0" applyFont="1" applyBorder="1" applyAlignment="1" applyProtection="1">
      <alignment vertical="center"/>
      <protection/>
    </xf>
    <xf numFmtId="164" fontId="26" fillId="17" borderId="17" xfId="0" applyFont="1" applyFill="1" applyBorder="1" applyAlignment="1" applyProtection="1">
      <alignment/>
      <protection/>
    </xf>
    <xf numFmtId="164" fontId="0" fillId="0" borderId="35" xfId="0" applyFont="1" applyFill="1" applyBorder="1" applyAlignment="1" applyProtection="1">
      <alignment vertical="center"/>
      <protection/>
    </xf>
    <xf numFmtId="164" fontId="23" fillId="0" borderId="17" xfId="0" applyFont="1" applyFill="1" applyBorder="1" applyAlignment="1" applyProtection="1">
      <alignment/>
      <protection/>
    </xf>
    <xf numFmtId="164" fontId="0" fillId="0" borderId="41" xfId="0" applyFont="1" applyFill="1" applyBorder="1" applyAlignment="1" applyProtection="1">
      <alignment vertical="center"/>
      <protection/>
    </xf>
    <xf numFmtId="164" fontId="0" fillId="0" borderId="42" xfId="0" applyFont="1" applyFill="1" applyBorder="1" applyAlignment="1" applyProtection="1">
      <alignment horizontal="left" vertical="center"/>
      <protection/>
    </xf>
    <xf numFmtId="164" fontId="0" fillId="0" borderId="33" xfId="0" applyFont="1" applyFill="1" applyBorder="1" applyAlignment="1" applyProtection="1">
      <alignment vertical="center"/>
      <protection/>
    </xf>
    <xf numFmtId="164" fontId="0" fillId="0" borderId="26" xfId="0" applyFont="1" applyFill="1" applyBorder="1" applyAlignment="1" applyProtection="1">
      <alignment vertical="center"/>
      <protection/>
    </xf>
    <xf numFmtId="164" fontId="0" fillId="0" borderId="24" xfId="0" applyFont="1" applyFill="1" applyBorder="1" applyAlignment="1" applyProtection="1">
      <alignment horizontal="left" vertical="center"/>
      <protection/>
    </xf>
    <xf numFmtId="164" fontId="0" fillId="0" borderId="28" xfId="0" applyFont="1" applyFill="1" applyBorder="1" applyAlignment="1" applyProtection="1">
      <alignment vertical="center"/>
      <protection/>
    </xf>
    <xf numFmtId="164" fontId="0" fillId="0" borderId="13" xfId="0" applyFill="1" applyBorder="1" applyAlignment="1" applyProtection="1">
      <alignment/>
      <protection/>
    </xf>
    <xf numFmtId="164" fontId="0" fillId="0" borderId="26" xfId="0" applyFont="1" applyFill="1" applyBorder="1" applyAlignment="1" applyProtection="1">
      <alignment/>
      <protection/>
    </xf>
    <xf numFmtId="164" fontId="26" fillId="0" borderId="43" xfId="0" applyFont="1" applyFill="1" applyBorder="1" applyAlignment="1" applyProtection="1">
      <alignment horizontal="center" vertical="center"/>
      <protection/>
    </xf>
    <xf numFmtId="166" fontId="24" fillId="0" borderId="35" xfId="0" applyNumberFormat="1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0" fillId="0" borderId="0" xfId="0" applyFont="1" applyBorder="1" applyAlignment="1">
      <alignment vertical="center"/>
    </xf>
    <xf numFmtId="164" fontId="29" fillId="0" borderId="0" xfId="0" applyFont="1" applyFill="1" applyBorder="1" applyAlignment="1" applyProtection="1">
      <alignment vertical="center"/>
      <protection/>
    </xf>
    <xf numFmtId="164" fontId="23" fillId="0" borderId="44" xfId="0" applyFont="1" applyBorder="1" applyAlignment="1">
      <alignment/>
    </xf>
    <xf numFmtId="164" fontId="23" fillId="0" borderId="45" xfId="0" applyFont="1" applyBorder="1" applyAlignment="1" applyProtection="1">
      <alignment horizontal="center"/>
      <protection/>
    </xf>
    <xf numFmtId="164" fontId="23" fillId="0" borderId="33" xfId="0" applyFont="1" applyBorder="1" applyAlignment="1" applyProtection="1">
      <alignment horizontal="center"/>
      <protection/>
    </xf>
    <xf numFmtId="164" fontId="23" fillId="0" borderId="17" xfId="0" applyFont="1" applyFill="1" applyBorder="1" applyAlignment="1">
      <alignment horizontal="left" wrapText="1"/>
    </xf>
    <xf numFmtId="164" fontId="23" fillId="17" borderId="46" xfId="0" applyFont="1" applyFill="1" applyBorder="1" applyAlignment="1" applyProtection="1">
      <alignment/>
      <protection locked="0"/>
    </xf>
    <xf numFmtId="164" fontId="23" fillId="17" borderId="47" xfId="0" applyFont="1" applyFill="1" applyBorder="1" applyAlignment="1" applyProtection="1">
      <alignment horizontal="center"/>
      <protection locked="0"/>
    </xf>
    <xf numFmtId="167" fontId="0" fillId="17" borderId="35" xfId="0" applyNumberFormat="1" applyFill="1" applyBorder="1" applyAlignment="1" applyProtection="1">
      <alignment/>
      <protection locked="0"/>
    </xf>
    <xf numFmtId="164" fontId="23" fillId="0" borderId="48" xfId="0" applyFont="1" applyFill="1" applyBorder="1" applyAlignment="1" applyProtection="1">
      <alignment vertical="center"/>
      <protection/>
    </xf>
    <xf numFmtId="164" fontId="0" fillId="0" borderId="48" xfId="0" applyFont="1" applyBorder="1" applyAlignment="1">
      <alignment vertical="center"/>
    </xf>
    <xf numFmtId="164" fontId="29" fillId="0" borderId="48" xfId="0" applyFont="1" applyFill="1" applyBorder="1" applyAlignment="1" applyProtection="1">
      <alignment vertical="center"/>
      <protection/>
    </xf>
    <xf numFmtId="164" fontId="23" fillId="0" borderId="45" xfId="0" applyFont="1" applyBorder="1" applyAlignment="1">
      <alignment horizontal="center"/>
    </xf>
    <xf numFmtId="164" fontId="23" fillId="0" borderId="33" xfId="0" applyFont="1" applyBorder="1" applyAlignment="1">
      <alignment horizontal="center"/>
    </xf>
    <xf numFmtId="164" fontId="23" fillId="0" borderId="17" xfId="0" applyFont="1" applyFill="1" applyBorder="1" applyAlignment="1">
      <alignment wrapText="1"/>
    </xf>
    <xf numFmtId="166" fontId="0" fillId="17" borderId="35" xfId="0" applyNumberFormat="1" applyFill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20" fillId="0" borderId="0" xfId="0" applyFont="1" applyBorder="1" applyAlignment="1">
      <alignment/>
    </xf>
    <xf numFmtId="164" fontId="30" fillId="0" borderId="17" xfId="0" applyFont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20" fillId="8" borderId="49" xfId="0" applyFont="1" applyFill="1" applyBorder="1" applyAlignment="1">
      <alignment horizontal="center" vertical="center"/>
    </xf>
    <xf numFmtId="164" fontId="20" fillId="8" borderId="20" xfId="0" applyFont="1" applyFill="1" applyBorder="1" applyAlignment="1">
      <alignment horizontal="center" vertical="center" wrapText="1"/>
    </xf>
    <xf numFmtId="164" fontId="0" fillId="0" borderId="24" xfId="0" applyBorder="1" applyAlignment="1" applyProtection="1">
      <alignment/>
      <protection locked="0"/>
    </xf>
    <xf numFmtId="164" fontId="0" fillId="0" borderId="42" xfId="0" applyBorder="1" applyAlignment="1" applyProtection="1">
      <alignment horizontal="center" vertical="center"/>
      <protection locked="0"/>
    </xf>
    <xf numFmtId="164" fontId="0" fillId="0" borderId="27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31" fillId="8" borderId="17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right"/>
    </xf>
    <xf numFmtId="164" fontId="20" fillId="0" borderId="0" xfId="0" applyFont="1" applyAlignment="1">
      <alignment vertical="center"/>
    </xf>
    <xf numFmtId="164" fontId="20" fillId="14" borderId="50" xfId="0" applyFont="1" applyFill="1" applyBorder="1" applyAlignment="1">
      <alignment horizontal="left" vertical="center"/>
    </xf>
    <xf numFmtId="164" fontId="22" fillId="14" borderId="51" xfId="0" applyFont="1" applyFill="1" applyBorder="1" applyAlignment="1">
      <alignment horizontal="center" vertical="center" wrapText="1"/>
    </xf>
    <xf numFmtId="164" fontId="22" fillId="14" borderId="52" xfId="0" applyFont="1" applyFill="1" applyBorder="1" applyAlignment="1">
      <alignment horizontal="center" vertical="center" wrapText="1"/>
    </xf>
    <xf numFmtId="164" fontId="0" fillId="0" borderId="31" xfId="0" applyBorder="1" applyAlignment="1">
      <alignment horizontal="center"/>
    </xf>
    <xf numFmtId="164" fontId="0" fillId="0" borderId="26" xfId="0" applyFont="1" applyFill="1" applyBorder="1" applyAlignment="1" applyProtection="1">
      <alignment horizontal="center" vertical="center" wrapText="1"/>
      <protection locked="0"/>
    </xf>
    <xf numFmtId="164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7" xfId="0" applyFont="1" applyFill="1" applyBorder="1" applyAlignment="1" applyProtection="1">
      <alignment horizontal="center" vertical="center"/>
      <protection locked="0"/>
    </xf>
    <xf numFmtId="164" fontId="0" fillId="0" borderId="32" xfId="0" applyFont="1" applyFill="1" applyBorder="1" applyAlignment="1" applyProtection="1">
      <alignment horizontal="center" vertical="center"/>
      <protection locked="0"/>
    </xf>
    <xf numFmtId="164" fontId="0" fillId="0" borderId="26" xfId="0" applyFont="1" applyFill="1" applyBorder="1" applyAlignment="1" applyProtection="1">
      <alignment horizontal="center" vertical="center"/>
      <protection locked="0"/>
    </xf>
    <xf numFmtId="164" fontId="0" fillId="0" borderId="26" xfId="0" applyBorder="1" applyAlignment="1" applyProtection="1">
      <alignment/>
      <protection locked="0"/>
    </xf>
    <xf numFmtId="164" fontId="23" fillId="14" borderId="38" xfId="0" applyFont="1" applyFill="1" applyBorder="1" applyAlignment="1" applyProtection="1">
      <alignment horizontal="left" vertical="center" wrapText="1"/>
      <protection/>
    </xf>
    <xf numFmtId="164" fontId="23" fillId="0" borderId="43" xfId="0" applyFont="1" applyFill="1" applyBorder="1" applyAlignment="1" applyProtection="1">
      <alignment vertical="center"/>
      <protection/>
    </xf>
    <xf numFmtId="164" fontId="23" fillId="0" borderId="54" xfId="0" applyFont="1" applyFill="1" applyBorder="1" applyAlignment="1" applyProtection="1">
      <alignment vertical="center"/>
      <protection/>
    </xf>
    <xf numFmtId="164" fontId="0" fillId="0" borderId="49" xfId="0" applyFont="1" applyFill="1" applyBorder="1" applyAlignment="1" applyProtection="1">
      <alignment horizontal="center" vertical="center" wrapText="1"/>
      <protection/>
    </xf>
    <xf numFmtId="164" fontId="20" fillId="14" borderId="17" xfId="0" applyFont="1" applyFill="1" applyBorder="1" applyAlignment="1" applyProtection="1">
      <alignment horizontal="left" vertical="center" wrapText="1"/>
      <protection/>
    </xf>
    <xf numFmtId="164" fontId="0" fillId="0" borderId="55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4" fontId="0" fillId="0" borderId="56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 horizontal="center" vertical="center" wrapText="1"/>
      <protection locked="0"/>
    </xf>
    <xf numFmtId="164" fontId="23" fillId="14" borderId="38" xfId="0" applyFont="1" applyFill="1" applyBorder="1" applyAlignment="1" applyProtection="1">
      <alignment vertical="center" wrapText="1"/>
      <protection/>
    </xf>
    <xf numFmtId="164" fontId="23" fillId="0" borderId="3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 vertical="center" wrapText="1"/>
      <protection/>
    </xf>
    <xf numFmtId="164" fontId="0" fillId="0" borderId="0" xfId="0" applyAlignment="1">
      <alignment horizontal="right" wrapText="1"/>
    </xf>
    <xf numFmtId="164" fontId="20" fillId="8" borderId="57" xfId="0" applyFont="1" applyFill="1" applyBorder="1" applyAlignment="1">
      <alignment horizontal="center" vertical="center"/>
    </xf>
    <xf numFmtId="164" fontId="20" fillId="8" borderId="57" xfId="0" applyFont="1" applyFill="1" applyBorder="1" applyAlignment="1">
      <alignment horizontal="center" vertical="center" wrapText="1"/>
    </xf>
    <xf numFmtId="164" fontId="20" fillId="8" borderId="0" xfId="0" applyFont="1" applyFill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/>
    </xf>
    <xf numFmtId="164" fontId="26" fillId="0" borderId="20" xfId="0" applyFont="1" applyFill="1" applyBorder="1" applyAlignment="1" applyProtection="1">
      <alignment horizontal="center" vertical="center"/>
      <protection locked="0"/>
    </xf>
    <xf numFmtId="164" fontId="26" fillId="0" borderId="58" xfId="0" applyFont="1" applyFill="1" applyBorder="1" applyAlignment="1" applyProtection="1">
      <alignment horizontal="left" vertical="center" wrapText="1"/>
      <protection locked="0"/>
    </xf>
    <xf numFmtId="164" fontId="26" fillId="0" borderId="59" xfId="0" applyFont="1" applyFill="1" applyBorder="1" applyAlignment="1" applyProtection="1">
      <alignment horizontal="left" vertical="center" wrapText="1"/>
      <protection locked="0"/>
    </xf>
    <xf numFmtId="164" fontId="26" fillId="0" borderId="60" xfId="0" applyFont="1" applyFill="1" applyBorder="1" applyAlignment="1" applyProtection="1">
      <alignment horizontal="left" vertical="center" wrapText="1"/>
      <protection locked="0"/>
    </xf>
    <xf numFmtId="164" fontId="26" fillId="0" borderId="16" xfId="0" applyFont="1" applyFill="1" applyBorder="1" applyAlignment="1" applyProtection="1">
      <alignment horizontal="left" vertical="center"/>
      <protection locked="0"/>
    </xf>
    <xf numFmtId="168" fontId="0" fillId="0" borderId="50" xfId="0" applyNumberFormat="1" applyFont="1" applyBorder="1" applyAlignment="1" applyProtection="1">
      <alignment horizontal="center" vertical="center"/>
      <protection/>
    </xf>
    <xf numFmtId="164" fontId="0" fillId="0" borderId="19" xfId="0" applyFont="1" applyFill="1" applyBorder="1" applyAlignment="1" applyProtection="1">
      <alignment horizontal="center" vertical="center"/>
      <protection/>
    </xf>
    <xf numFmtId="164" fontId="26" fillId="0" borderId="61" xfId="0" applyFont="1" applyFill="1" applyBorder="1" applyAlignment="1" applyProtection="1">
      <alignment horizontal="left" vertical="center" wrapText="1"/>
      <protection locked="0"/>
    </xf>
    <xf numFmtId="168" fontId="0" fillId="0" borderId="26" xfId="0" applyNumberFormat="1" applyBorder="1" applyAlignment="1" applyProtection="1">
      <alignment vertical="center"/>
      <protection/>
    </xf>
    <xf numFmtId="164" fontId="26" fillId="0" borderId="36" xfId="0" applyFont="1" applyFill="1" applyBorder="1" applyAlignment="1" applyProtection="1">
      <alignment vertical="center"/>
      <protection locked="0"/>
    </xf>
    <xf numFmtId="164" fontId="26" fillId="0" borderId="62" xfId="0" applyFont="1" applyFill="1" applyBorder="1" applyAlignment="1" applyProtection="1">
      <alignment horizontal="left" vertical="center"/>
      <protection locked="0"/>
    </xf>
    <xf numFmtId="168" fontId="0" fillId="0" borderId="38" xfId="0" applyNumberFormat="1" applyBorder="1" applyAlignment="1" applyProtection="1">
      <alignment vertical="center"/>
      <protection/>
    </xf>
    <xf numFmtId="164" fontId="26" fillId="0" borderId="35" xfId="0" applyFont="1" applyFill="1" applyBorder="1" applyAlignment="1" applyProtection="1">
      <alignment vertical="center"/>
      <protection locked="0"/>
    </xf>
    <xf numFmtId="164" fontId="26" fillId="0" borderId="61" xfId="0" applyFont="1" applyFill="1" applyBorder="1" applyAlignment="1" applyProtection="1">
      <alignment horizontal="left" vertical="center"/>
      <protection locked="0"/>
    </xf>
    <xf numFmtId="164" fontId="26" fillId="0" borderId="0" xfId="0" applyFont="1" applyFill="1" applyBorder="1" applyAlignment="1" applyProtection="1">
      <alignment vertical="center" wrapText="1"/>
      <protection locked="0"/>
    </xf>
    <xf numFmtId="168" fontId="0" fillId="0" borderId="38" xfId="0" applyNumberFormat="1" applyFont="1" applyBorder="1" applyAlignment="1">
      <alignment horizontal="center" vertical="center"/>
    </xf>
    <xf numFmtId="164" fontId="0" fillId="0" borderId="47" xfId="0" applyFont="1" applyFill="1" applyBorder="1" applyAlignment="1" applyProtection="1">
      <alignment horizontal="center" vertical="center"/>
      <protection/>
    </xf>
    <xf numFmtId="165" fontId="26" fillId="0" borderId="54" xfId="0" applyNumberFormat="1" applyFont="1" applyFill="1" applyBorder="1" applyAlignment="1" applyProtection="1">
      <alignment horizontal="center" vertical="center"/>
      <protection locked="0"/>
    </xf>
    <xf numFmtId="164" fontId="26" fillId="0" borderId="0" xfId="0" applyFont="1" applyAlignment="1" applyProtection="1">
      <alignment/>
      <protection locked="0"/>
    </xf>
    <xf numFmtId="164" fontId="0" fillId="0" borderId="62" xfId="0" applyFont="1" applyFill="1" applyBorder="1" applyAlignment="1" applyProtection="1">
      <alignment horizontal="left" vertical="center" wrapText="1"/>
      <protection locked="0"/>
    </xf>
    <xf numFmtId="165" fontId="26" fillId="0" borderId="60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0" xfId="0" applyFont="1" applyFill="1" applyBorder="1" applyAlignment="1" applyProtection="1">
      <alignment horizontal="left" vertical="center" wrapText="1"/>
      <protection locked="0"/>
    </xf>
    <xf numFmtId="168" fontId="0" fillId="0" borderId="23" xfId="0" applyNumberFormat="1" applyFont="1" applyBorder="1" applyAlignment="1">
      <alignment horizontal="center" vertical="center"/>
    </xf>
    <xf numFmtId="164" fontId="0" fillId="0" borderId="63" xfId="0" applyFont="1" applyFill="1" applyBorder="1" applyAlignment="1" applyProtection="1">
      <alignment horizontal="center" vertical="center" wrapText="1"/>
      <protection/>
    </xf>
    <xf numFmtId="164" fontId="0" fillId="0" borderId="36" xfId="0" applyFont="1" applyFill="1" applyBorder="1" applyAlignment="1" applyProtection="1">
      <alignment horizontal="center" vertical="center"/>
      <protection locked="0"/>
    </xf>
    <xf numFmtId="165" fontId="0" fillId="0" borderId="60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0" xfId="0" applyFont="1" applyAlignment="1">
      <alignment horizontal="center"/>
    </xf>
    <xf numFmtId="164" fontId="35" fillId="0" borderId="60" xfId="0" applyFont="1" applyFill="1" applyBorder="1" applyAlignment="1" applyProtection="1">
      <alignment horizontal="left" vertical="center" wrapText="1"/>
      <protection locked="0"/>
    </xf>
    <xf numFmtId="168" fontId="0" fillId="0" borderId="26" xfId="0" applyNumberFormat="1" applyFont="1" applyBorder="1" applyAlignment="1">
      <alignment horizontal="center" vertical="center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43" xfId="0" applyFont="1" applyFill="1" applyBorder="1" applyAlignment="1" applyProtection="1">
      <alignment horizontal="center" vertical="center" wrapText="1" shrinkToFit="1"/>
      <protection/>
    </xf>
    <xf numFmtId="164" fontId="0" fillId="0" borderId="35" xfId="0" applyFont="1" applyFill="1" applyBorder="1" applyAlignment="1" applyProtection="1">
      <alignment horizontal="center" vertical="center"/>
      <protection locked="0"/>
    </xf>
    <xf numFmtId="164" fontId="0" fillId="0" borderId="61" xfId="0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 wrapText="1"/>
    </xf>
    <xf numFmtId="164" fontId="23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24" xfId="0" applyFont="1" applyBorder="1" applyAlignment="1" applyProtection="1">
      <alignment wrapText="1"/>
      <protection locked="0"/>
    </xf>
    <xf numFmtId="164" fontId="0" fillId="0" borderId="64" xfId="0" applyBorder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0" borderId="27" xfId="0" applyFont="1" applyBorder="1" applyAlignment="1" applyProtection="1">
      <alignment wrapText="1"/>
      <protection locked="0"/>
    </xf>
    <xf numFmtId="164" fontId="26" fillId="0" borderId="0" xfId="0" applyFont="1" applyAlignment="1" applyProtection="1">
      <alignment horizontal="left" vertical="center" wrapText="1"/>
      <protection locked="0"/>
    </xf>
    <xf numFmtId="164" fontId="0" fillId="0" borderId="27" xfId="0" applyFont="1" applyBorder="1" applyAlignment="1" applyProtection="1">
      <alignment vertical="center"/>
      <protection locked="0"/>
    </xf>
    <xf numFmtId="164" fontId="20" fillId="8" borderId="21" xfId="0" applyFont="1" applyFill="1" applyBorder="1" applyAlignment="1">
      <alignment horizontal="center" vertical="center" wrapText="1"/>
    </xf>
    <xf numFmtId="164" fontId="0" fillId="0" borderId="24" xfId="0" applyBorder="1" applyAlignment="1" applyProtection="1">
      <alignment horizontal="center" vertical="center"/>
      <protection locked="0"/>
    </xf>
    <xf numFmtId="164" fontId="26" fillId="0" borderId="0" xfId="0" applyFont="1" applyAlignment="1" applyProtection="1">
      <alignment horizontal="center" vertical="center" wrapText="1"/>
      <protection locked="0"/>
    </xf>
    <xf numFmtId="164" fontId="0" fillId="0" borderId="27" xfId="0" applyBorder="1" applyAlignment="1" applyProtection="1">
      <alignment horizontal="center" vertical="center"/>
      <protection locked="0"/>
    </xf>
    <xf numFmtId="164" fontId="0" fillId="0" borderId="24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vertical="center" wrapText="1"/>
      <protection locked="0"/>
    </xf>
    <xf numFmtId="169" fontId="0" fillId="0" borderId="27" xfId="0" applyNumberFormat="1" applyFont="1" applyBorder="1" applyAlignment="1" applyProtection="1">
      <alignment horizontal="center" wrapText="1"/>
      <protection locked="0"/>
    </xf>
    <xf numFmtId="164" fontId="0" fillId="0" borderId="24" xfId="0" applyFont="1" applyBorder="1" applyAlignment="1" applyProtection="1">
      <alignment vertical="center" wrapText="1"/>
      <protection locked="0"/>
    </xf>
    <xf numFmtId="164" fontId="0" fillId="0" borderId="27" xfId="0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 vertical="center" wrapText="1"/>
      <protection locked="0"/>
    </xf>
    <xf numFmtId="164" fontId="0" fillId="0" borderId="27" xfId="0" applyFont="1" applyBorder="1" applyAlignment="1" applyProtection="1">
      <alignment vertical="center" wrapText="1"/>
      <protection locked="0"/>
    </xf>
    <xf numFmtId="164" fontId="20" fillId="8" borderId="18" xfId="0" applyFont="1" applyFill="1" applyBorder="1" applyAlignment="1">
      <alignment horizontal="center" vertical="center" wrapText="1"/>
    </xf>
    <xf numFmtId="164" fontId="20" fillId="8" borderId="52" xfId="0" applyFont="1" applyFill="1" applyBorder="1" applyAlignment="1">
      <alignment horizontal="center" vertical="center"/>
    </xf>
    <xf numFmtId="164" fontId="20" fillId="8" borderId="17" xfId="0" applyFont="1" applyFill="1" applyBorder="1" applyAlignment="1">
      <alignment horizontal="center" vertical="center"/>
    </xf>
    <xf numFmtId="164" fontId="0" fillId="0" borderId="41" xfId="0" applyFont="1" applyFill="1" applyBorder="1" applyAlignment="1" applyProtection="1">
      <alignment horizontal="left" vertical="center" wrapText="1"/>
      <protection/>
    </xf>
    <xf numFmtId="164" fontId="0" fillId="0" borderId="27" xfId="0" applyFont="1" applyFill="1" applyBorder="1" applyAlignment="1" applyProtection="1">
      <alignment vertical="center"/>
      <protection locked="0"/>
    </xf>
    <xf numFmtId="170" fontId="0" fillId="0" borderId="27" xfId="0" applyNumberFormat="1" applyFont="1" applyFill="1" applyBorder="1" applyAlignment="1" applyProtection="1">
      <alignment vertical="center"/>
      <protection locked="0"/>
    </xf>
    <xf numFmtId="164" fontId="0" fillId="0" borderId="26" xfId="0" applyFont="1" applyFill="1" applyBorder="1" applyAlignment="1" applyProtection="1">
      <alignment horizontal="left" vertical="center" wrapText="1"/>
      <protection/>
    </xf>
    <xf numFmtId="164" fontId="0" fillId="0" borderId="26" xfId="0" applyFont="1" applyFill="1" applyBorder="1" applyAlignment="1" applyProtection="1">
      <alignment horizontal="left" wrapText="1"/>
      <protection/>
    </xf>
    <xf numFmtId="164" fontId="0" fillId="0" borderId="38" xfId="0" applyFont="1" applyFill="1" applyBorder="1" applyAlignment="1" applyProtection="1">
      <alignment horizontal="left" wrapText="1"/>
      <protection/>
    </xf>
    <xf numFmtId="164" fontId="0" fillId="0" borderId="43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vertical="center"/>
      <protection/>
    </xf>
    <xf numFmtId="166" fontId="23" fillId="0" borderId="17" xfId="0" applyNumberFormat="1" applyFont="1" applyBorder="1" applyAlignment="1">
      <alignment vertical="center"/>
    </xf>
    <xf numFmtId="164" fontId="0" fillId="0" borderId="0" xfId="0" applyFont="1" applyFill="1" applyBorder="1" applyAlignment="1" applyProtection="1">
      <alignment horizont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wrapText="1"/>
      <protection/>
    </xf>
    <xf numFmtId="164" fontId="20" fillId="8" borderId="50" xfId="0" applyFont="1" applyFill="1" applyBorder="1" applyAlignment="1">
      <alignment horizontal="center" vertical="center"/>
    </xf>
    <xf numFmtId="164" fontId="20" fillId="8" borderId="10" xfId="0" applyFont="1" applyFill="1" applyBorder="1" applyAlignment="1">
      <alignment horizontal="center" vertical="center" wrapText="1"/>
    </xf>
    <xf numFmtId="164" fontId="20" fillId="8" borderId="10" xfId="0" applyFont="1" applyFill="1" applyBorder="1" applyAlignment="1">
      <alignment horizontal="center" vertical="center"/>
    </xf>
    <xf numFmtId="164" fontId="0" fillId="0" borderId="41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 wrapText="1"/>
      <protection locked="0"/>
    </xf>
    <xf numFmtId="164" fontId="23" fillId="0" borderId="33" xfId="0" applyFont="1" applyBorder="1" applyAlignment="1" applyProtection="1">
      <alignment/>
      <protection locked="0"/>
    </xf>
    <xf numFmtId="164" fontId="0" fillId="0" borderId="26" xfId="0" applyFont="1" applyBorder="1" applyAlignment="1" applyProtection="1">
      <alignment wrapText="1"/>
      <protection locked="0"/>
    </xf>
    <xf numFmtId="164" fontId="0" fillId="0" borderId="28" xfId="0" applyFont="1" applyBorder="1" applyAlignment="1" applyProtection="1">
      <alignment/>
      <protection locked="0"/>
    </xf>
    <xf numFmtId="164" fontId="0" fillId="0" borderId="27" xfId="0" applyFont="1" applyFill="1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43" xfId="0" applyBorder="1" applyAlignment="1" applyProtection="1">
      <alignment wrapText="1"/>
      <protection locked="0"/>
    </xf>
    <xf numFmtId="164" fontId="0" fillId="0" borderId="35" xfId="0" applyBorder="1" applyAlignment="1" applyProtection="1">
      <alignment/>
      <protection locked="0"/>
    </xf>
    <xf numFmtId="164" fontId="37" fillId="0" borderId="0" xfId="0" applyFont="1" applyAlignment="1">
      <alignment/>
    </xf>
    <xf numFmtId="164" fontId="23" fillId="0" borderId="0" xfId="0" applyFont="1" applyBorder="1" applyAlignment="1">
      <alignment wrapText="1"/>
    </xf>
    <xf numFmtId="164" fontId="0" fillId="0" borderId="0" xfId="0" applyAlignment="1">
      <alignment vertical="center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60 % - zvýraznenie1" xfId="33"/>
    <cellStyle name="60 % - zvýraznenie2" xfId="34"/>
    <cellStyle name="60 % - zvýraznenie3" xfId="35"/>
    <cellStyle name="60 % - zvýraznenie4" xfId="36"/>
    <cellStyle name="60 % - zvýraznenie5" xfId="37"/>
    <cellStyle name="60 % - zvýraznenie6" xfId="38"/>
    <cellStyle name="Dobrá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3" xfId="47"/>
    <cellStyle name="normální 4" xfId="48"/>
    <cellStyle name="normální 5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ysvetľujúci text" xfId="56"/>
    <cellStyle name="Výpočet" xfId="57"/>
    <cellStyle name="Výstup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2" zoomScaleSheetLayoutView="92" workbookViewId="0" topLeftCell="A40">
      <selection activeCell="A5" sqref="A5"/>
    </sheetView>
  </sheetViews>
  <sheetFormatPr defaultColWidth="9.140625" defaultRowHeight="12.75"/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4"/>
      <c r="C6" s="4"/>
      <c r="D6" s="4"/>
      <c r="E6" s="4"/>
      <c r="F6" s="4"/>
      <c r="G6" s="4"/>
      <c r="H6" s="4"/>
      <c r="I6" s="5"/>
    </row>
    <row r="7" spans="1:9" ht="12.75">
      <c r="A7" s="3"/>
      <c r="B7" s="4"/>
      <c r="C7" s="4"/>
      <c r="D7" s="4"/>
      <c r="E7" s="4"/>
      <c r="F7" s="4"/>
      <c r="G7" s="4"/>
      <c r="H7" s="4"/>
      <c r="I7" s="5"/>
    </row>
    <row r="8" spans="1:9" ht="12.75">
      <c r="A8" s="3"/>
      <c r="B8" s="4"/>
      <c r="C8" s="4"/>
      <c r="D8" s="4"/>
      <c r="E8" s="4"/>
      <c r="F8" s="4"/>
      <c r="G8" s="4"/>
      <c r="H8" s="4"/>
      <c r="I8" s="5"/>
    </row>
    <row r="9" spans="1:9" ht="12.75">
      <c r="A9" s="3"/>
      <c r="B9" s="4"/>
      <c r="C9" s="4"/>
      <c r="D9" s="4"/>
      <c r="E9" s="4"/>
      <c r="F9" s="4"/>
      <c r="G9" s="4"/>
      <c r="H9" s="4"/>
      <c r="I9" s="5"/>
    </row>
    <row r="10" spans="1:9" ht="12.75">
      <c r="A10" s="3"/>
      <c r="B10" s="4"/>
      <c r="C10" s="4"/>
      <c r="D10" s="4"/>
      <c r="E10" s="4"/>
      <c r="F10" s="4"/>
      <c r="G10" s="4"/>
      <c r="H10" s="4"/>
      <c r="I10" s="5"/>
    </row>
    <row r="11" spans="1:9" ht="12.75">
      <c r="A11" s="3"/>
      <c r="B11" s="4"/>
      <c r="C11" s="4"/>
      <c r="D11" s="4"/>
      <c r="E11" s="4"/>
      <c r="F11" s="4"/>
      <c r="G11" s="4"/>
      <c r="H11" s="4"/>
      <c r="I11" s="5"/>
    </row>
    <row r="12" spans="1:9" ht="12.75">
      <c r="A12" s="3"/>
      <c r="B12" s="4"/>
      <c r="C12" s="4"/>
      <c r="D12" s="4"/>
      <c r="E12" s="4"/>
      <c r="F12" s="4"/>
      <c r="G12" s="4"/>
      <c r="H12" s="4"/>
      <c r="I12" s="5"/>
    </row>
    <row r="13" spans="1:9" ht="12.75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3"/>
      <c r="B14" s="4"/>
      <c r="C14" s="4"/>
      <c r="D14" s="4"/>
      <c r="E14" s="4"/>
      <c r="F14" s="4"/>
      <c r="G14" s="4"/>
      <c r="H14" s="4"/>
      <c r="I14" s="5"/>
    </row>
    <row r="15" spans="1:9" ht="12.75">
      <c r="A15" s="3"/>
      <c r="B15" s="4"/>
      <c r="C15" s="4"/>
      <c r="D15" s="4"/>
      <c r="E15" s="4"/>
      <c r="F15" s="4"/>
      <c r="G15" s="4"/>
      <c r="H15" s="4"/>
      <c r="I15" s="5"/>
    </row>
    <row r="16" spans="1:9" ht="12.75">
      <c r="A16" s="3"/>
      <c r="B16" s="4"/>
      <c r="C16" s="4"/>
      <c r="D16" s="4"/>
      <c r="E16" s="4"/>
      <c r="F16" s="4"/>
      <c r="G16" s="4"/>
      <c r="H16" s="4"/>
      <c r="I16" s="5"/>
    </row>
    <row r="17" spans="1:9" ht="12.75">
      <c r="A17" s="3"/>
      <c r="B17" s="4"/>
      <c r="C17" s="4"/>
      <c r="D17" s="4"/>
      <c r="E17" s="4"/>
      <c r="F17" s="4"/>
      <c r="G17" s="4"/>
      <c r="H17" s="4"/>
      <c r="I17" s="5"/>
    </row>
    <row r="18" spans="1:9" ht="12.75">
      <c r="A18" s="3"/>
      <c r="B18" s="4"/>
      <c r="C18" s="4"/>
      <c r="D18" s="4"/>
      <c r="E18" s="4"/>
      <c r="F18" s="4"/>
      <c r="G18" s="4"/>
      <c r="H18" s="4"/>
      <c r="I18" s="5"/>
    </row>
    <row r="19" spans="1:9" ht="12.75">
      <c r="A19" s="3"/>
      <c r="B19" s="4"/>
      <c r="C19" s="4"/>
      <c r="D19" s="4"/>
      <c r="E19" s="4"/>
      <c r="F19" s="4"/>
      <c r="G19" s="4"/>
      <c r="H19" s="4"/>
      <c r="I19" s="5"/>
    </row>
    <row r="20" spans="1:9" ht="12.75">
      <c r="A20" s="3"/>
      <c r="B20" s="4"/>
      <c r="C20" s="4"/>
      <c r="D20" s="4"/>
      <c r="E20" s="4"/>
      <c r="F20" s="4"/>
      <c r="G20" s="4"/>
      <c r="H20" s="4"/>
      <c r="I20" s="5"/>
    </row>
    <row r="21" spans="1:9" ht="12.75">
      <c r="A21" s="3"/>
      <c r="B21" s="4"/>
      <c r="C21" s="4"/>
      <c r="D21" s="4"/>
      <c r="E21" s="4"/>
      <c r="F21" s="4"/>
      <c r="G21" s="4"/>
      <c r="H21" s="4"/>
      <c r="I21" s="5"/>
    </row>
    <row r="22" spans="1:9" ht="12.75">
      <c r="A22" s="3"/>
      <c r="B22" s="4"/>
      <c r="C22" s="4"/>
      <c r="D22" s="4"/>
      <c r="E22" s="4"/>
      <c r="F22" s="4"/>
      <c r="G22" s="4"/>
      <c r="H22" s="4"/>
      <c r="I22" s="5"/>
    </row>
    <row r="23" spans="1:9" ht="15" customHeight="1">
      <c r="A23" s="6"/>
      <c r="B23" s="7" t="s">
        <v>2</v>
      </c>
      <c r="C23" s="7"/>
      <c r="D23" s="7"/>
      <c r="E23" s="7"/>
      <c r="F23" s="7"/>
      <c r="G23" s="7"/>
      <c r="H23" s="7"/>
      <c r="I23" s="8"/>
    </row>
    <row r="24" spans="1:9" ht="15">
      <c r="A24" s="6"/>
      <c r="B24" s="7"/>
      <c r="C24" s="7"/>
      <c r="D24" s="7"/>
      <c r="E24" s="7"/>
      <c r="F24" s="7"/>
      <c r="G24" s="7"/>
      <c r="H24" s="7"/>
      <c r="I24" s="8"/>
    </row>
    <row r="25" spans="1:9" ht="15">
      <c r="A25" s="6"/>
      <c r="B25" s="7"/>
      <c r="C25" s="7"/>
      <c r="D25" s="7"/>
      <c r="E25" s="7"/>
      <c r="F25" s="7"/>
      <c r="G25" s="7"/>
      <c r="H25" s="7"/>
      <c r="I25" s="8"/>
    </row>
    <row r="26" spans="1:9" ht="15">
      <c r="A26" s="6"/>
      <c r="B26" s="9"/>
      <c r="C26" s="9"/>
      <c r="D26" s="9"/>
      <c r="E26" s="9"/>
      <c r="F26" s="9"/>
      <c r="G26" s="9"/>
      <c r="H26" s="9"/>
      <c r="I26" s="8"/>
    </row>
    <row r="27" spans="1:9" ht="12.75">
      <c r="A27" s="3"/>
      <c r="B27" s="4"/>
      <c r="C27" s="4"/>
      <c r="D27" s="4"/>
      <c r="E27" s="4"/>
      <c r="F27" s="4"/>
      <c r="G27" s="4"/>
      <c r="H27" s="4"/>
      <c r="I27" s="5"/>
    </row>
    <row r="28" spans="1:9" ht="12.75">
      <c r="A28" s="3"/>
      <c r="B28" s="4"/>
      <c r="C28" s="4"/>
      <c r="D28" s="4"/>
      <c r="E28" s="4"/>
      <c r="F28" s="4"/>
      <c r="G28" s="4"/>
      <c r="H28" s="4"/>
      <c r="I28" s="5"/>
    </row>
    <row r="29" spans="1:9" ht="12.75">
      <c r="A29" s="3"/>
      <c r="B29" s="4"/>
      <c r="C29" s="4"/>
      <c r="D29" s="4"/>
      <c r="E29" s="4"/>
      <c r="F29" s="4"/>
      <c r="G29" s="4"/>
      <c r="H29" s="4"/>
      <c r="I29" s="5"/>
    </row>
    <row r="30" spans="1:9" ht="12.75">
      <c r="A30" s="3"/>
      <c r="B30" s="4"/>
      <c r="C30" s="4"/>
      <c r="D30" s="4"/>
      <c r="E30" s="4"/>
      <c r="F30" s="4"/>
      <c r="G30" s="4"/>
      <c r="H30" s="4"/>
      <c r="I30" s="5"/>
    </row>
    <row r="31" spans="1:9" ht="12.75">
      <c r="A31" s="3"/>
      <c r="B31" s="4"/>
      <c r="C31" s="4"/>
      <c r="D31" s="4"/>
      <c r="E31" s="4"/>
      <c r="F31" s="4"/>
      <c r="G31" s="4"/>
      <c r="H31" s="4"/>
      <c r="I31" s="5"/>
    </row>
    <row r="32" spans="1:9" ht="12.75">
      <c r="A32" s="3"/>
      <c r="B32" s="4"/>
      <c r="C32" s="4"/>
      <c r="D32" s="4"/>
      <c r="E32" s="4"/>
      <c r="F32" s="4"/>
      <c r="G32" s="4"/>
      <c r="H32" s="4"/>
      <c r="I32" s="5"/>
    </row>
    <row r="33" spans="1:9" ht="12.75">
      <c r="A33" s="3"/>
      <c r="B33" s="4"/>
      <c r="C33" s="4"/>
      <c r="D33" s="4"/>
      <c r="E33" s="4"/>
      <c r="F33" s="4"/>
      <c r="G33" s="4"/>
      <c r="H33" s="4"/>
      <c r="I33" s="5"/>
    </row>
    <row r="34" spans="1:9" ht="12.75">
      <c r="A34" s="3"/>
      <c r="B34" s="4"/>
      <c r="C34" s="4"/>
      <c r="D34" s="4"/>
      <c r="E34" s="4"/>
      <c r="F34" s="4"/>
      <c r="G34" s="4"/>
      <c r="H34" s="4"/>
      <c r="I34" s="5"/>
    </row>
    <row r="35" spans="1:9" ht="12.75">
      <c r="A35" s="3"/>
      <c r="B35" s="4"/>
      <c r="C35" s="4"/>
      <c r="D35" s="4"/>
      <c r="E35" s="4"/>
      <c r="F35" s="4"/>
      <c r="G35" s="4"/>
      <c r="H35" s="4"/>
      <c r="I35" s="5"/>
    </row>
    <row r="36" spans="1:9" ht="12.75">
      <c r="A36" s="3"/>
      <c r="B36" s="4"/>
      <c r="C36" s="4"/>
      <c r="D36" s="4"/>
      <c r="E36" s="4"/>
      <c r="F36" s="4"/>
      <c r="G36" s="4"/>
      <c r="H36" s="4"/>
      <c r="I36" s="5"/>
    </row>
    <row r="37" spans="1:9" ht="12.75">
      <c r="A37" s="3"/>
      <c r="B37" s="4"/>
      <c r="C37" s="4"/>
      <c r="D37" s="4"/>
      <c r="E37" s="4"/>
      <c r="F37" s="4"/>
      <c r="G37" s="4"/>
      <c r="H37" s="4"/>
      <c r="I37" s="5"/>
    </row>
    <row r="38" spans="1:9" ht="12.75">
      <c r="A38" s="3"/>
      <c r="B38" s="4"/>
      <c r="C38" s="4"/>
      <c r="D38" s="4"/>
      <c r="E38" s="4"/>
      <c r="F38" s="4"/>
      <c r="G38" s="4"/>
      <c r="H38" s="4"/>
      <c r="I38" s="5"/>
    </row>
    <row r="39" spans="1:9" ht="12.75">
      <c r="A39" s="3"/>
      <c r="B39" s="4"/>
      <c r="C39" s="4"/>
      <c r="D39" s="4"/>
      <c r="E39" s="4"/>
      <c r="F39" s="4"/>
      <c r="G39" s="4"/>
      <c r="H39" s="4"/>
      <c r="I39" s="5"/>
    </row>
    <row r="40" spans="1:9" ht="12.75">
      <c r="A40" s="3"/>
      <c r="B40" s="4"/>
      <c r="C40" s="4"/>
      <c r="D40" s="4"/>
      <c r="E40" s="4"/>
      <c r="F40" s="4"/>
      <c r="G40" s="4"/>
      <c r="H40" s="4"/>
      <c r="I40" s="5"/>
    </row>
    <row r="41" spans="1:9" ht="12.75">
      <c r="A41" s="3"/>
      <c r="B41" s="4"/>
      <c r="C41" s="4"/>
      <c r="D41" s="4"/>
      <c r="E41" s="4"/>
      <c r="F41" s="4"/>
      <c r="G41" s="4"/>
      <c r="H41" s="4"/>
      <c r="I41" s="5"/>
    </row>
    <row r="42" spans="1:9" ht="12.75">
      <c r="A42" s="3"/>
      <c r="B42" s="4"/>
      <c r="C42" s="4"/>
      <c r="D42" s="4"/>
      <c r="E42" s="4"/>
      <c r="F42" s="4"/>
      <c r="G42" s="4"/>
      <c r="H42" s="4"/>
      <c r="I42" s="5"/>
    </row>
    <row r="43" spans="1:9" ht="12.75">
      <c r="A43" s="3"/>
      <c r="B43" s="4"/>
      <c r="C43" s="4"/>
      <c r="D43" s="4"/>
      <c r="E43" s="4"/>
      <c r="F43" s="4"/>
      <c r="G43" s="4"/>
      <c r="H43" s="4"/>
      <c r="I43" s="5"/>
    </row>
    <row r="44" spans="1:9" ht="12.75">
      <c r="A44" s="3"/>
      <c r="B44" s="4"/>
      <c r="C44" s="4"/>
      <c r="D44" s="4"/>
      <c r="E44" s="4"/>
      <c r="F44" s="4"/>
      <c r="G44" s="4"/>
      <c r="H44" s="4"/>
      <c r="I44" s="5"/>
    </row>
    <row r="45" spans="1:9" ht="12.75">
      <c r="A45" s="3"/>
      <c r="B45" s="4"/>
      <c r="C45" s="4"/>
      <c r="D45" s="4"/>
      <c r="E45" s="4"/>
      <c r="F45" s="4"/>
      <c r="G45" s="4"/>
      <c r="H45" s="4"/>
      <c r="I45" s="5"/>
    </row>
    <row r="46" spans="1:9" ht="12.75">
      <c r="A46" s="3"/>
      <c r="B46" s="4"/>
      <c r="C46" s="4"/>
      <c r="D46" s="4"/>
      <c r="E46" s="4"/>
      <c r="F46" s="4"/>
      <c r="G46" s="4"/>
      <c r="H46" s="4"/>
      <c r="I46" s="5"/>
    </row>
    <row r="47" spans="1:9" ht="12.75">
      <c r="A47" s="3"/>
      <c r="B47" s="4"/>
      <c r="C47" s="4"/>
      <c r="D47" s="4"/>
      <c r="E47" s="4"/>
      <c r="F47" s="4"/>
      <c r="G47" s="4"/>
      <c r="H47" s="4"/>
      <c r="I47" s="5"/>
    </row>
    <row r="48" spans="1:9" ht="12.75">
      <c r="A48" s="3"/>
      <c r="B48" s="4"/>
      <c r="C48" s="4"/>
      <c r="D48" s="4"/>
      <c r="E48" s="4"/>
      <c r="F48" s="4"/>
      <c r="G48" s="4"/>
      <c r="H48" s="4"/>
      <c r="I48" s="5"/>
    </row>
    <row r="49" spans="1:9" ht="12.75">
      <c r="A49" s="3"/>
      <c r="B49" s="4"/>
      <c r="C49" s="4"/>
      <c r="D49" s="4"/>
      <c r="E49" s="4"/>
      <c r="F49" s="4"/>
      <c r="G49" s="4"/>
      <c r="H49" s="4"/>
      <c r="I49" s="5"/>
    </row>
    <row r="50" spans="1:9" ht="12.75">
      <c r="A50" s="3"/>
      <c r="B50" s="4"/>
      <c r="C50" s="4"/>
      <c r="D50" s="4"/>
      <c r="E50" s="4"/>
      <c r="F50" s="4"/>
      <c r="G50" s="4"/>
      <c r="H50" s="4"/>
      <c r="I50" s="5"/>
    </row>
    <row r="51" spans="1:9" ht="12.75">
      <c r="A51" s="3"/>
      <c r="B51" s="4"/>
      <c r="C51" s="4"/>
      <c r="D51" s="4"/>
      <c r="E51" s="4"/>
      <c r="F51" s="4"/>
      <c r="G51" s="4"/>
      <c r="H51" s="4"/>
      <c r="I51" s="5"/>
    </row>
    <row r="52" spans="1:9" ht="12.75">
      <c r="A52" s="3"/>
      <c r="B52" s="4"/>
      <c r="C52" s="4"/>
      <c r="D52" s="4"/>
      <c r="E52" s="4"/>
      <c r="F52" s="4"/>
      <c r="G52" s="4"/>
      <c r="H52" s="4"/>
      <c r="I52" s="5"/>
    </row>
    <row r="53" spans="1:9" ht="12.75">
      <c r="A53" s="3"/>
      <c r="B53" s="4"/>
      <c r="C53" s="4"/>
      <c r="D53" s="4"/>
      <c r="E53" s="4"/>
      <c r="F53" s="4"/>
      <c r="G53" s="4"/>
      <c r="H53" s="4"/>
      <c r="I53" s="5"/>
    </row>
    <row r="54" spans="1:9" ht="12.75" customHeight="1">
      <c r="A54" s="3"/>
      <c r="B54" s="4"/>
      <c r="C54" s="4"/>
      <c r="D54" s="4"/>
      <c r="E54" s="4"/>
      <c r="F54" s="10" t="s">
        <v>3</v>
      </c>
      <c r="G54" s="10"/>
      <c r="H54" s="10"/>
      <c r="I54" s="5"/>
    </row>
    <row r="55" spans="1:9" ht="12.75">
      <c r="A55" s="3"/>
      <c r="B55" s="4"/>
      <c r="C55" s="4"/>
      <c r="D55" s="4"/>
      <c r="E55" s="4"/>
      <c r="F55" s="10"/>
      <c r="G55" s="10"/>
      <c r="H55" s="10"/>
      <c r="I55" s="5"/>
    </row>
    <row r="56" spans="1:9" ht="12.75">
      <c r="A56" s="3"/>
      <c r="B56" s="4"/>
      <c r="C56" s="4"/>
      <c r="D56" s="4"/>
      <c r="E56" s="4"/>
      <c r="F56" s="10"/>
      <c r="G56" s="10"/>
      <c r="H56" s="10"/>
      <c r="I56" s="5"/>
    </row>
    <row r="57" spans="1:9" ht="12.75">
      <c r="A57" s="3"/>
      <c r="B57" s="4"/>
      <c r="C57" s="4"/>
      <c r="D57" s="4"/>
      <c r="E57" s="4"/>
      <c r="F57" s="10"/>
      <c r="G57" s="10"/>
      <c r="H57" s="10"/>
      <c r="I57" s="5"/>
    </row>
    <row r="58" spans="1:9" ht="12.75">
      <c r="A58" s="3"/>
      <c r="B58" s="4"/>
      <c r="C58" s="4"/>
      <c r="D58" s="4"/>
      <c r="E58" s="4"/>
      <c r="F58" s="10"/>
      <c r="G58" s="10"/>
      <c r="H58" s="10"/>
      <c r="I58" s="5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</sheetData>
  <sheetProtection sheet="1"/>
  <mergeCells count="4">
    <mergeCell ref="A1:I4"/>
    <mergeCell ref="A5:I5"/>
    <mergeCell ref="B23:H25"/>
    <mergeCell ref="F54:H58"/>
  </mergeCells>
  <printOptions/>
  <pageMargins left="1.05" right="0.75" top="0.6201388888888889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92" zoomScaleSheetLayoutView="92" workbookViewId="0" topLeftCell="A4">
      <selection activeCell="A1" sqref="A1"/>
    </sheetView>
  </sheetViews>
  <sheetFormatPr defaultColWidth="9.140625" defaultRowHeight="12.75"/>
  <cols>
    <col min="1" max="1" width="48.57421875" style="0" customWidth="1"/>
    <col min="2" max="2" width="5.140625" style="0" customWidth="1"/>
    <col min="3" max="3" width="0" style="0" hidden="1" customWidth="1"/>
    <col min="4" max="4" width="17.8515625" style="0" customWidth="1"/>
    <col min="5" max="5" width="16.421875" style="0" customWidth="1"/>
  </cols>
  <sheetData>
    <row r="1" spans="1:5" ht="13.5" customHeight="1">
      <c r="A1" s="14"/>
      <c r="B1" s="14"/>
      <c r="C1" s="14"/>
      <c r="D1" s="14"/>
      <c r="E1" s="14"/>
    </row>
    <row r="2" spans="1:5" ht="24" customHeight="1">
      <c r="A2" s="15" t="s">
        <v>4</v>
      </c>
      <c r="B2" s="15"/>
      <c r="C2" s="15"/>
      <c r="D2" s="15"/>
      <c r="E2" s="15"/>
    </row>
    <row r="3" spans="1:5" ht="38.25" customHeight="1">
      <c r="A3" s="16" t="s">
        <v>5</v>
      </c>
      <c r="B3" s="16"/>
      <c r="C3" s="16"/>
      <c r="D3" s="16"/>
      <c r="E3" s="16"/>
    </row>
    <row r="5" spans="1:5" ht="32.25" customHeight="1">
      <c r="A5" s="17" t="s">
        <v>6</v>
      </c>
      <c r="B5" s="17"/>
      <c r="C5" s="18" t="s">
        <v>7</v>
      </c>
      <c r="D5" s="19" t="s">
        <v>8</v>
      </c>
      <c r="E5" s="20" t="s">
        <v>9</v>
      </c>
    </row>
    <row r="6" spans="1:5" ht="12.75">
      <c r="A6" s="21" t="s">
        <v>10</v>
      </c>
      <c r="B6" s="21"/>
      <c r="C6" s="22"/>
      <c r="D6" s="22"/>
      <c r="E6" s="23">
        <f>SUM(E7:E11)</f>
        <v>127</v>
      </c>
    </row>
    <row r="7" spans="1:5" ht="12.75">
      <c r="A7" s="24" t="s">
        <v>11</v>
      </c>
      <c r="B7" s="24"/>
      <c r="C7" s="25">
        <v>30</v>
      </c>
      <c r="D7" s="26" t="s">
        <v>12</v>
      </c>
      <c r="E7" s="27">
        <v>73</v>
      </c>
    </row>
    <row r="8" spans="1:5" ht="12.75">
      <c r="A8" s="28" t="s">
        <v>13</v>
      </c>
      <c r="B8" s="28"/>
      <c r="C8" s="29">
        <v>3</v>
      </c>
      <c r="D8" s="26" t="s">
        <v>12</v>
      </c>
      <c r="E8" s="30">
        <v>14</v>
      </c>
    </row>
    <row r="9" spans="1:5" ht="12.75">
      <c r="A9" s="28" t="s">
        <v>14</v>
      </c>
      <c r="B9" s="28"/>
      <c r="C9" s="29">
        <v>9</v>
      </c>
      <c r="D9" s="31" t="s">
        <v>15</v>
      </c>
      <c r="E9" s="30">
        <v>24</v>
      </c>
    </row>
    <row r="10" spans="1:5" ht="12.75">
      <c r="A10" s="28" t="s">
        <v>16</v>
      </c>
      <c r="B10" s="28"/>
      <c r="C10" s="29">
        <v>10</v>
      </c>
      <c r="D10" s="26" t="s">
        <v>12</v>
      </c>
      <c r="E10" s="30">
        <v>0</v>
      </c>
    </row>
    <row r="11" spans="1:5" ht="12.75">
      <c r="A11" s="32" t="s">
        <v>17</v>
      </c>
      <c r="B11" s="32"/>
      <c r="C11" s="33">
        <v>10</v>
      </c>
      <c r="D11" s="26" t="s">
        <v>12</v>
      </c>
      <c r="E11" s="30">
        <v>16</v>
      </c>
    </row>
    <row r="12" spans="1:5" ht="12.75">
      <c r="A12" s="34" t="s">
        <v>18</v>
      </c>
      <c r="B12" s="34"/>
      <c r="C12" s="35"/>
      <c r="D12" s="36" t="s">
        <v>9</v>
      </c>
      <c r="E12" s="23">
        <f>'B) Rozvojové aktivity'!$C$5</f>
        <v>0</v>
      </c>
    </row>
    <row r="13" spans="1:5" ht="12.75">
      <c r="A13" s="21" t="s">
        <v>19</v>
      </c>
      <c r="B13" s="21"/>
      <c r="C13" s="22"/>
      <c r="D13" s="37"/>
      <c r="E13" s="23">
        <f>E14+E17</f>
        <v>3</v>
      </c>
    </row>
    <row r="14" spans="1:5" ht="12.75">
      <c r="A14" s="28" t="s">
        <v>20</v>
      </c>
      <c r="B14" s="28"/>
      <c r="C14" s="38"/>
      <c r="D14" s="39" t="s">
        <v>21</v>
      </c>
      <c r="E14" s="40">
        <f>SUM(E15:E16)</f>
        <v>3</v>
      </c>
    </row>
    <row r="15" spans="1:5" ht="12.75">
      <c r="A15" s="28" t="s">
        <v>22</v>
      </c>
      <c r="B15" s="28"/>
      <c r="C15" s="41">
        <v>40</v>
      </c>
      <c r="D15" s="39" t="s">
        <v>21</v>
      </c>
      <c r="E15" s="42">
        <f>'C) Štúdie a zámery'!$C$29</f>
        <v>2</v>
      </c>
    </row>
    <row r="16" spans="1:5" ht="12.75">
      <c r="A16" s="28" t="s">
        <v>23</v>
      </c>
      <c r="B16" s="28"/>
      <c r="C16" s="41">
        <v>20</v>
      </c>
      <c r="D16" s="39" t="s">
        <v>21</v>
      </c>
      <c r="E16" s="42">
        <f>'C) Štúdie a zámery'!$D$29</f>
        <v>1</v>
      </c>
    </row>
    <row r="17" spans="1:5" ht="29.25" customHeight="1">
      <c r="A17" s="43" t="s">
        <v>24</v>
      </c>
      <c r="B17" s="43"/>
      <c r="C17" s="44">
        <v>400</v>
      </c>
      <c r="D17" s="45" t="s">
        <v>21</v>
      </c>
      <c r="E17" s="46">
        <f>'C) Štúdie a zámery'!$B$58</f>
        <v>0</v>
      </c>
    </row>
    <row r="18" spans="1:5" ht="12.75">
      <c r="A18" s="21" t="s">
        <v>25</v>
      </c>
      <c r="B18" s="21"/>
      <c r="C18" s="21"/>
      <c r="D18" s="21"/>
      <c r="E18" s="47">
        <f>SUM(E19:E22)</f>
        <v>13</v>
      </c>
    </row>
    <row r="19" spans="1:5" ht="12.75">
      <c r="A19" s="28" t="s">
        <v>26</v>
      </c>
      <c r="B19" s="28"/>
      <c r="C19" s="48">
        <v>400</v>
      </c>
      <c r="D19" s="36" t="s">
        <v>9</v>
      </c>
      <c r="E19" s="49">
        <f>SUM('E) Vzdelávacie aktivity'!D5:D15)</f>
        <v>6</v>
      </c>
    </row>
    <row r="20" spans="1:5" ht="12.75">
      <c r="A20" s="28" t="s">
        <v>27</v>
      </c>
      <c r="B20" s="28"/>
      <c r="C20" s="50">
        <v>100</v>
      </c>
      <c r="D20" s="51" t="s">
        <v>21</v>
      </c>
      <c r="E20" s="52">
        <f>'E) Vzdelávacie aktivity'!D16</f>
        <v>1</v>
      </c>
    </row>
    <row r="21" spans="1:5" ht="12.75">
      <c r="A21" s="28" t="s">
        <v>28</v>
      </c>
      <c r="B21" s="28"/>
      <c r="C21" s="50">
        <v>100</v>
      </c>
      <c r="D21" s="51" t="s">
        <v>29</v>
      </c>
      <c r="E21" s="53">
        <f>'E) Vzdelávacie aktivity'!$D$26</f>
        <v>5</v>
      </c>
    </row>
    <row r="22" spans="1:5" ht="12.75">
      <c r="A22" s="28" t="s">
        <v>30</v>
      </c>
      <c r="B22" s="28"/>
      <c r="C22" s="50">
        <v>100</v>
      </c>
      <c r="D22" s="51" t="s">
        <v>31</v>
      </c>
      <c r="E22" s="52">
        <f>'E) Vzdelávacie aktivity'!D32</f>
        <v>1</v>
      </c>
    </row>
    <row r="23" spans="1:5" ht="12.75" customHeight="1">
      <c r="A23" s="28" t="s">
        <v>32</v>
      </c>
      <c r="B23" s="28"/>
      <c r="C23" s="54"/>
      <c r="D23" s="55" t="s">
        <v>33</v>
      </c>
      <c r="E23" s="56">
        <f>'E) Vzdelávacie aktivity'!$D$39</f>
        <v>6</v>
      </c>
    </row>
    <row r="24" spans="1:5" ht="12.75" customHeight="1">
      <c r="A24" s="28" t="s">
        <v>34</v>
      </c>
      <c r="B24" s="28"/>
      <c r="C24" s="54"/>
      <c r="D24" s="55" t="s">
        <v>33</v>
      </c>
      <c r="E24" s="56">
        <f>'E) Vzdelávacie aktivity'!$D$43</f>
        <v>4</v>
      </c>
    </row>
    <row r="25" spans="1:5" ht="13.5" customHeight="1">
      <c r="A25" s="57" t="s">
        <v>35</v>
      </c>
      <c r="B25" s="57"/>
      <c r="C25" s="58"/>
      <c r="D25" s="55" t="s">
        <v>33</v>
      </c>
      <c r="E25" s="59">
        <f>'E) Vzdelávacie aktivity'!$D$47</f>
        <v>3</v>
      </c>
    </row>
    <row r="26" spans="1:5" ht="13.5" customHeight="1">
      <c r="A26" s="34" t="s">
        <v>36</v>
      </c>
      <c r="B26" s="34"/>
      <c r="C26" s="35"/>
      <c r="D26" s="36" t="s">
        <v>9</v>
      </c>
      <c r="E26" s="60">
        <f>'F) Spolupráca s partnermi'!$C$8</f>
        <v>0</v>
      </c>
    </row>
    <row r="27" spans="1:5" ht="12.75">
      <c r="A27" s="34" t="s">
        <v>37</v>
      </c>
      <c r="B27" s="34"/>
      <c r="C27" s="35"/>
      <c r="D27" s="36" t="s">
        <v>9</v>
      </c>
      <c r="E27" s="60">
        <f>'G) Tvorba partnerstiev'!$C$5</f>
        <v>7</v>
      </c>
    </row>
    <row r="28" spans="1:5" ht="12.75">
      <c r="A28" s="34" t="s">
        <v>38</v>
      </c>
      <c r="B28" s="34"/>
      <c r="C28" s="35"/>
      <c r="D28" s="61" t="s">
        <v>9</v>
      </c>
      <c r="E28" s="60">
        <f>'H) Portál IS RRA'!$C$5</f>
        <v>0</v>
      </c>
    </row>
    <row r="29" spans="1:5" ht="12.75">
      <c r="A29" s="62" t="s">
        <v>39</v>
      </c>
      <c r="B29" s="62"/>
      <c r="C29" s="62"/>
      <c r="D29" s="62"/>
      <c r="E29" s="62"/>
    </row>
    <row r="30" spans="1:5" ht="12.75">
      <c r="A30" s="63" t="s">
        <v>40</v>
      </c>
      <c r="B30" s="63"/>
      <c r="C30" s="64" t="s">
        <v>33</v>
      </c>
      <c r="D30" s="64"/>
      <c r="E30" s="65">
        <f>SUM('I) Projektová činnosť'!B7)</f>
        <v>0</v>
      </c>
    </row>
    <row r="31" spans="1:5" ht="12.75">
      <c r="A31" s="66" t="s">
        <v>41</v>
      </c>
      <c r="B31" s="66"/>
      <c r="C31" s="67" t="s">
        <v>33</v>
      </c>
      <c r="D31" s="67"/>
      <c r="E31" s="68">
        <f>SUM('I) Projektová činnosť'!B8)</f>
        <v>8</v>
      </c>
    </row>
    <row r="32" spans="1:5" ht="12.75">
      <c r="A32" s="66" t="s">
        <v>42</v>
      </c>
      <c r="B32" s="66"/>
      <c r="C32" s="67" t="s">
        <v>33</v>
      </c>
      <c r="D32" s="67"/>
      <c r="E32" s="69">
        <f>SUM('I) Projektová činnosť'!B9)</f>
        <v>15</v>
      </c>
    </row>
    <row r="33" spans="1:5" ht="12.75">
      <c r="A33" s="70" t="s">
        <v>43</v>
      </c>
      <c r="B33" s="70"/>
      <c r="C33" s="67" t="s">
        <v>33</v>
      </c>
      <c r="D33" s="67"/>
      <c r="E33" s="68">
        <f>SUM('I) Projektová činnosť'!B10)</f>
        <v>20</v>
      </c>
    </row>
    <row r="34" spans="1:5" ht="12.75">
      <c r="A34" s="28" t="s">
        <v>44</v>
      </c>
      <c r="B34" s="28"/>
      <c r="C34" s="67" t="s">
        <v>33</v>
      </c>
      <c r="D34" s="67"/>
      <c r="E34" s="68">
        <f>SUM('I) Projektová činnosť'!B11)</f>
        <v>5</v>
      </c>
    </row>
    <row r="35" spans="1:5" ht="12.75">
      <c r="A35" s="28" t="s">
        <v>45</v>
      </c>
      <c r="B35" s="28"/>
      <c r="C35" s="67" t="s">
        <v>33</v>
      </c>
      <c r="D35" s="67"/>
      <c r="E35" s="68">
        <f>SUM('I) Projektová činnosť'!B12)</f>
        <v>3</v>
      </c>
    </row>
    <row r="36" spans="1:5" ht="12.75">
      <c r="A36" s="57" t="s">
        <v>46</v>
      </c>
      <c r="B36" s="57"/>
      <c r="C36" s="71" t="s">
        <v>47</v>
      </c>
      <c r="D36" s="71"/>
      <c r="E36" s="72">
        <f>SUM('I) Projektová činnosť'!C13)</f>
        <v>4360564.24</v>
      </c>
    </row>
    <row r="37" spans="1:5" ht="12.75">
      <c r="A37" s="73"/>
      <c r="B37" s="73"/>
      <c r="C37" s="73"/>
      <c r="D37" s="73"/>
      <c r="E37" s="73"/>
    </row>
    <row r="38" spans="1:5" ht="12.75">
      <c r="A38" s="74"/>
      <c r="B38" s="74"/>
      <c r="C38" s="75"/>
      <c r="D38" s="75"/>
      <c r="E38" s="76"/>
    </row>
    <row r="39" spans="3:5" ht="12.75">
      <c r="C39" s="77"/>
      <c r="D39" s="78" t="s">
        <v>48</v>
      </c>
      <c r="E39" s="79" t="s">
        <v>49</v>
      </c>
    </row>
    <row r="40" spans="1:5" ht="26.25" customHeight="1">
      <c r="A40" s="80" t="s">
        <v>50</v>
      </c>
      <c r="B40" s="80"/>
      <c r="C40" s="81"/>
      <c r="D40" s="82">
        <v>11</v>
      </c>
      <c r="E40" s="83">
        <v>679853.2</v>
      </c>
    </row>
    <row r="41" spans="1:5" ht="12.75">
      <c r="A41" s="74"/>
      <c r="B41" s="84"/>
      <c r="C41" s="85"/>
      <c r="D41" s="85"/>
      <c r="E41" s="86"/>
    </row>
    <row r="42" spans="3:5" ht="12.75">
      <c r="C42" s="77"/>
      <c r="D42" s="87" t="s">
        <v>48</v>
      </c>
      <c r="E42" s="88" t="s">
        <v>49</v>
      </c>
    </row>
    <row r="43" spans="1:5" ht="26.25" customHeight="1">
      <c r="A43" s="89" t="s">
        <v>51</v>
      </c>
      <c r="B43" s="89"/>
      <c r="C43" s="81"/>
      <c r="D43" s="82">
        <v>5</v>
      </c>
      <c r="E43" s="90">
        <v>104500</v>
      </c>
    </row>
    <row r="44" ht="12.75">
      <c r="A44" s="91"/>
    </row>
  </sheetData>
  <sheetProtection sheet="1"/>
  <mergeCells count="45">
    <mergeCell ref="A1:E1"/>
    <mergeCell ref="A2:E2"/>
    <mergeCell ref="A3:E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8:D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E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40:B40"/>
    <mergeCell ref="A43:B43"/>
  </mergeCells>
  <printOptions/>
  <pageMargins left="0.9701388888888889" right="0.4" top="0.5798611111111112" bottom="1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view="pageBreakPreview" zoomScale="92" zoomScaleSheetLayoutView="92" workbookViewId="0" topLeftCell="A1">
      <selection activeCell="D32" sqref="D32"/>
    </sheetView>
  </sheetViews>
  <sheetFormatPr defaultColWidth="9.140625" defaultRowHeight="12.75"/>
  <cols>
    <col min="1" max="1" width="6.7109375" style="0" customWidth="1"/>
    <col min="2" max="2" width="19.8515625" style="0" customWidth="1"/>
    <col min="3" max="3" width="7.57421875" style="0" customWidth="1"/>
    <col min="4" max="4" width="71.421875" style="0" customWidth="1"/>
  </cols>
  <sheetData>
    <row r="2" spans="1:4" ht="15.75" customHeight="1">
      <c r="A2" s="92" t="s">
        <v>52</v>
      </c>
      <c r="B2" s="92"/>
      <c r="C2" s="92"/>
      <c r="D2" s="92"/>
    </row>
    <row r="4" spans="1:4" ht="33.75">
      <c r="A4" s="93" t="s">
        <v>53</v>
      </c>
      <c r="B4" s="94" t="s">
        <v>54</v>
      </c>
      <c r="C4" s="95" t="s">
        <v>9</v>
      </c>
      <c r="D4" s="96" t="s">
        <v>55</v>
      </c>
    </row>
    <row r="5" spans="1:4" ht="12.75">
      <c r="A5" s="97">
        <v>1</v>
      </c>
      <c r="B5" s="97"/>
      <c r="C5" s="98">
        <v>0</v>
      </c>
      <c r="D5" s="97"/>
    </row>
    <row r="6" spans="1:4" ht="12.75">
      <c r="A6" s="99"/>
      <c r="B6" s="99"/>
      <c r="C6" s="98"/>
      <c r="D6" s="99"/>
    </row>
    <row r="7" spans="1:4" ht="12.75">
      <c r="A7" s="99"/>
      <c r="B7" s="99"/>
      <c r="C7" s="98"/>
      <c r="D7" s="99"/>
    </row>
    <row r="8" spans="1:4" ht="12.75">
      <c r="A8" s="99"/>
      <c r="B8" s="99"/>
      <c r="C8" s="98"/>
      <c r="D8" s="99"/>
    </row>
    <row r="9" spans="1:4" ht="12.75">
      <c r="A9" s="99"/>
      <c r="B9" s="99"/>
      <c r="C9" s="98"/>
      <c r="D9" s="99"/>
    </row>
    <row r="10" spans="1:4" ht="12.75">
      <c r="A10" s="99"/>
      <c r="B10" s="99"/>
      <c r="C10" s="98"/>
      <c r="D10" s="99"/>
    </row>
    <row r="11" spans="1:4" ht="12.75">
      <c r="A11" s="99"/>
      <c r="B11" s="99"/>
      <c r="C11" s="98"/>
      <c r="D11" s="99"/>
    </row>
    <row r="12" spans="1:4" ht="12.75">
      <c r="A12" s="99"/>
      <c r="B12" s="99"/>
      <c r="C12" s="98"/>
      <c r="D12" s="99"/>
    </row>
    <row r="13" spans="1:4" ht="12.75">
      <c r="A13" s="99"/>
      <c r="B13" s="99"/>
      <c r="C13" s="98"/>
      <c r="D13" s="99"/>
    </row>
    <row r="14" spans="1:4" ht="12.75">
      <c r="A14" s="99"/>
      <c r="B14" s="99"/>
      <c r="C14" s="98"/>
      <c r="D14" s="99"/>
    </row>
    <row r="15" spans="1:4" ht="12.75">
      <c r="A15" s="99"/>
      <c r="B15" s="99"/>
      <c r="C15" s="98"/>
      <c r="D15" s="99"/>
    </row>
    <row r="16" spans="1:4" ht="12.75">
      <c r="A16" s="99"/>
      <c r="B16" s="99"/>
      <c r="C16" s="98"/>
      <c r="D16" s="99"/>
    </row>
    <row r="17" spans="1:4" ht="12.75">
      <c r="A17" s="99"/>
      <c r="B17" s="99"/>
      <c r="C17" s="98"/>
      <c r="D17" s="99"/>
    </row>
    <row r="18" spans="1:4" ht="12.75">
      <c r="A18" s="99"/>
      <c r="B18" s="99"/>
      <c r="C18" s="98"/>
      <c r="D18" s="99"/>
    </row>
    <row r="19" spans="1:4" ht="12.75">
      <c r="A19" s="99"/>
      <c r="B19" s="99"/>
      <c r="C19" s="98"/>
      <c r="D19" s="99"/>
    </row>
    <row r="20" spans="1:4" ht="12.75">
      <c r="A20" s="99"/>
      <c r="B20" s="99"/>
      <c r="C20" s="98"/>
      <c r="D20" s="99"/>
    </row>
    <row r="21" spans="1:4" ht="12.75">
      <c r="A21" s="99"/>
      <c r="B21" s="99"/>
      <c r="C21" s="98"/>
      <c r="D21" s="99"/>
    </row>
    <row r="22" spans="1:4" ht="12.75">
      <c r="A22" s="99"/>
      <c r="B22" s="99"/>
      <c r="C22" s="98"/>
      <c r="D22" s="99"/>
    </row>
    <row r="23" spans="1:4" ht="12.75">
      <c r="A23" s="99"/>
      <c r="B23" s="99"/>
      <c r="C23" s="98"/>
      <c r="D23" s="99"/>
    </row>
    <row r="24" spans="1:4" ht="12.75">
      <c r="A24" s="99"/>
      <c r="B24" s="99"/>
      <c r="C24" s="98"/>
      <c r="D24" s="99"/>
    </row>
    <row r="25" spans="1:4" ht="12.75">
      <c r="A25" s="99"/>
      <c r="B25" s="99"/>
      <c r="C25" s="98"/>
      <c r="D25" s="99"/>
    </row>
    <row r="26" spans="1:4" ht="12.75">
      <c r="A26" s="99"/>
      <c r="B26" s="99"/>
      <c r="C26" s="98"/>
      <c r="D26" s="99"/>
    </row>
    <row r="27" spans="1:4" ht="12.75">
      <c r="A27" s="99"/>
      <c r="B27" s="99"/>
      <c r="C27" s="98"/>
      <c r="D27" s="99"/>
    </row>
    <row r="28" spans="1:4" ht="12.75">
      <c r="A28" s="99"/>
      <c r="B28" s="99"/>
      <c r="C28" s="98"/>
      <c r="D28" s="99"/>
    </row>
    <row r="29" spans="1:4" ht="12.75">
      <c r="A29" s="99"/>
      <c r="B29" s="99"/>
      <c r="C29" s="98"/>
      <c r="D29" s="99"/>
    </row>
    <row r="30" spans="1:4" ht="12.75">
      <c r="A30" s="99"/>
      <c r="B30" s="99"/>
      <c r="C30" s="98"/>
      <c r="D30" s="99"/>
    </row>
    <row r="31" spans="1:4" ht="12.75">
      <c r="A31" s="99"/>
      <c r="B31" s="99"/>
      <c r="C31" s="98"/>
      <c r="D31" s="99"/>
    </row>
    <row r="32" spans="1:4" ht="12.75">
      <c r="A32" s="99"/>
      <c r="B32" s="99"/>
      <c r="C32" s="98"/>
      <c r="D32" s="99"/>
    </row>
    <row r="33" spans="1:4" ht="12.75">
      <c r="A33" s="99"/>
      <c r="B33" s="99"/>
      <c r="C33" s="98"/>
      <c r="D33" s="99"/>
    </row>
    <row r="34" spans="1:4" ht="12.75">
      <c r="A34" s="99"/>
      <c r="B34" s="99"/>
      <c r="C34" s="98"/>
      <c r="D34" s="99"/>
    </row>
    <row r="35" spans="1:4" ht="12.75">
      <c r="A35" s="99"/>
      <c r="B35" s="99"/>
      <c r="C35" s="98"/>
      <c r="D35" s="99"/>
    </row>
    <row r="36" spans="1:4" ht="12.75">
      <c r="A36" s="99"/>
      <c r="B36" s="99"/>
      <c r="C36" s="98"/>
      <c r="D36" s="99"/>
    </row>
    <row r="37" spans="1:4" ht="12.75">
      <c r="A37" s="99"/>
      <c r="B37" s="99"/>
      <c r="C37" s="98"/>
      <c r="D37" s="99"/>
    </row>
    <row r="38" spans="1:4" ht="12.75">
      <c r="A38" s="100"/>
      <c r="B38" s="100"/>
      <c r="C38" s="100"/>
      <c r="D38" s="100"/>
    </row>
    <row r="39" spans="1:4" ht="12.75">
      <c r="A39" s="100"/>
      <c r="B39" s="100"/>
      <c r="C39" s="100"/>
      <c r="D39" s="100"/>
    </row>
    <row r="40" spans="1:4" ht="12.75">
      <c r="A40" s="101"/>
      <c r="B40" s="102" t="s">
        <v>56</v>
      </c>
      <c r="C40" s="102"/>
      <c r="D40" s="101"/>
    </row>
    <row r="41" spans="1:4" ht="12.75">
      <c r="A41" s="101"/>
      <c r="B41" s="102"/>
      <c r="C41" s="102"/>
      <c r="D41" s="101"/>
    </row>
  </sheetData>
  <sheetProtection sheet="1"/>
  <mergeCells count="3">
    <mergeCell ref="A2:D2"/>
    <mergeCell ref="C5:C37"/>
    <mergeCell ref="B40:C41"/>
  </mergeCells>
  <hyperlinks>
    <hyperlink ref="B40" location="Zobrazené komentáre!A1" display="spät na hlavnú stránk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92" zoomScaleSheetLayoutView="92" workbookViewId="0" topLeftCell="A1">
      <selection activeCell="B58" sqref="B58"/>
    </sheetView>
  </sheetViews>
  <sheetFormatPr defaultColWidth="9.140625" defaultRowHeight="12.75"/>
  <cols>
    <col min="1" max="1" width="36.140625" style="0" customWidth="1"/>
    <col min="2" max="2" width="25.140625" style="0" customWidth="1"/>
    <col min="3" max="3" width="16.140625" style="0" customWidth="1"/>
    <col min="4" max="4" width="18.140625" style="0" customWidth="1"/>
    <col min="5" max="10" width="0" style="0" hidden="1" customWidth="1"/>
  </cols>
  <sheetData>
    <row r="1" ht="12.75">
      <c r="D1" s="103"/>
    </row>
    <row r="2" spans="1:6" ht="12.75" customHeight="1">
      <c r="A2" s="92" t="s">
        <v>57</v>
      </c>
      <c r="B2" s="92"/>
      <c r="C2" s="92"/>
      <c r="D2" s="92"/>
      <c r="E2" s="104"/>
      <c r="F2" s="104"/>
    </row>
    <row r="3" spans="1:6" ht="13.5" customHeight="1">
      <c r="A3" s="104"/>
      <c r="B3" s="104"/>
      <c r="C3" s="104"/>
      <c r="D3" s="104"/>
      <c r="E3" s="104"/>
      <c r="F3" s="104"/>
    </row>
    <row r="4" spans="1:7" ht="16.5" customHeight="1">
      <c r="A4" s="105" t="s">
        <v>58</v>
      </c>
      <c r="B4" s="105"/>
      <c r="C4" s="106" t="s">
        <v>59</v>
      </c>
      <c r="D4" s="107" t="s">
        <v>60</v>
      </c>
      <c r="E4" s="108"/>
      <c r="F4" s="108"/>
      <c r="G4" s="108"/>
    </row>
    <row r="5" spans="1:7" ht="12.75" customHeight="1">
      <c r="A5" s="100"/>
      <c r="B5" s="109"/>
      <c r="C5" s="110"/>
      <c r="D5" s="111"/>
      <c r="E5" s="108"/>
      <c r="F5" s="108"/>
      <c r="G5" s="108"/>
    </row>
    <row r="6" spans="1:7" ht="24.75" customHeight="1">
      <c r="A6" s="109" t="s">
        <v>61</v>
      </c>
      <c r="B6" s="109"/>
      <c r="C6" s="112">
        <v>1</v>
      </c>
      <c r="D6" s="111">
        <v>0</v>
      </c>
      <c r="E6" s="108"/>
      <c r="F6" s="108"/>
      <c r="G6" s="108"/>
    </row>
    <row r="7" spans="1:7" ht="24.75" customHeight="1">
      <c r="A7" s="109" t="s">
        <v>62</v>
      </c>
      <c r="B7" s="109"/>
      <c r="C7" s="112">
        <v>0</v>
      </c>
      <c r="D7" s="111">
        <v>1</v>
      </c>
      <c r="E7" s="108"/>
      <c r="F7" s="108"/>
      <c r="G7" s="108"/>
    </row>
    <row r="8" spans="1:7" ht="24.75" customHeight="1">
      <c r="A8" s="109" t="s">
        <v>63</v>
      </c>
      <c r="B8" s="109"/>
      <c r="C8" s="112">
        <v>1</v>
      </c>
      <c r="D8" s="111">
        <v>0</v>
      </c>
      <c r="E8" s="108"/>
      <c r="F8" s="108"/>
      <c r="G8" s="108"/>
    </row>
    <row r="9" spans="1:7" ht="12.75">
      <c r="A9" s="113"/>
      <c r="B9" s="113"/>
      <c r="C9" s="112"/>
      <c r="D9" s="111"/>
      <c r="E9" s="108"/>
      <c r="F9" s="108"/>
      <c r="G9" s="108"/>
    </row>
    <row r="10" spans="1:7" ht="12.75">
      <c r="A10" s="113"/>
      <c r="B10" s="113"/>
      <c r="C10" s="112"/>
      <c r="D10" s="111"/>
      <c r="E10" s="108"/>
      <c r="F10" s="108"/>
      <c r="G10" s="108"/>
    </row>
    <row r="11" spans="1:7" ht="12.75">
      <c r="A11" s="113"/>
      <c r="B11" s="113"/>
      <c r="C11" s="112"/>
      <c r="D11" s="111"/>
      <c r="E11" s="108"/>
      <c r="F11" s="108"/>
      <c r="G11" s="108"/>
    </row>
    <row r="12" spans="1:7" ht="12.75">
      <c r="A12" s="113"/>
      <c r="B12" s="113"/>
      <c r="C12" s="112"/>
      <c r="D12" s="111"/>
      <c r="E12" s="108"/>
      <c r="F12" s="108"/>
      <c r="G12" s="108"/>
    </row>
    <row r="13" spans="1:7" ht="12.75">
      <c r="A13" s="113"/>
      <c r="B13" s="113"/>
      <c r="C13" s="112"/>
      <c r="D13" s="111"/>
      <c r="E13" s="108"/>
      <c r="F13" s="108"/>
      <c r="G13" s="108"/>
    </row>
    <row r="14" spans="1:7" ht="12.75">
      <c r="A14" s="113"/>
      <c r="B14" s="113"/>
      <c r="C14" s="112"/>
      <c r="D14" s="111"/>
      <c r="E14" s="108"/>
      <c r="F14" s="108"/>
      <c r="G14" s="108"/>
    </row>
    <row r="15" spans="1:7" ht="12.75">
      <c r="A15" s="113"/>
      <c r="B15" s="113"/>
      <c r="C15" s="112"/>
      <c r="D15" s="111"/>
      <c r="E15" s="108"/>
      <c r="F15" s="108"/>
      <c r="G15" s="108"/>
    </row>
    <row r="16" spans="1:7" ht="12.75">
      <c r="A16" s="113"/>
      <c r="B16" s="113"/>
      <c r="C16" s="112"/>
      <c r="D16" s="111"/>
      <c r="E16" s="108"/>
      <c r="F16" s="108"/>
      <c r="G16" s="108"/>
    </row>
    <row r="17" spans="1:7" ht="12.75">
      <c r="A17" s="113"/>
      <c r="B17" s="113"/>
      <c r="C17" s="112"/>
      <c r="D17" s="111"/>
      <c r="E17" s="108"/>
      <c r="F17" s="108"/>
      <c r="G17" s="108"/>
    </row>
    <row r="18" spans="1:7" ht="12.75">
      <c r="A18" s="113"/>
      <c r="B18" s="113"/>
      <c r="C18" s="112"/>
      <c r="D18" s="111"/>
      <c r="E18" s="108"/>
      <c r="F18" s="108"/>
      <c r="G18" s="108"/>
    </row>
    <row r="19" spans="1:7" ht="12.75">
      <c r="A19" s="113"/>
      <c r="B19" s="113"/>
      <c r="C19" s="112"/>
      <c r="D19" s="111"/>
      <c r="E19" s="108"/>
      <c r="F19" s="108"/>
      <c r="G19" s="108"/>
    </row>
    <row r="20" spans="1:7" ht="12.75">
      <c r="A20" s="113"/>
      <c r="B20" s="113"/>
      <c r="C20" s="112"/>
      <c r="D20" s="111"/>
      <c r="E20" s="108"/>
      <c r="F20" s="108"/>
      <c r="G20" s="108"/>
    </row>
    <row r="21" spans="1:7" ht="12.75">
      <c r="A21" s="113"/>
      <c r="B21" s="113"/>
      <c r="C21" s="112"/>
      <c r="D21" s="111"/>
      <c r="E21" s="108"/>
      <c r="F21" s="108"/>
      <c r="G21" s="108"/>
    </row>
    <row r="22" spans="1:7" ht="12.75">
      <c r="A22" s="113"/>
      <c r="B22" s="113"/>
      <c r="C22" s="112"/>
      <c r="D22" s="111"/>
      <c r="E22" s="108"/>
      <c r="F22" s="108"/>
      <c r="G22" s="108"/>
    </row>
    <row r="23" spans="1:7" ht="12.75" customHeight="1">
      <c r="A23" s="113"/>
      <c r="B23" s="113"/>
      <c r="C23" s="112"/>
      <c r="D23" s="111"/>
      <c r="E23" s="108"/>
      <c r="F23" s="108"/>
      <c r="G23" s="108"/>
    </row>
    <row r="24" spans="1:7" ht="12.75" customHeight="1">
      <c r="A24" s="113"/>
      <c r="B24" s="113"/>
      <c r="C24" s="112"/>
      <c r="D24" s="111"/>
      <c r="E24" s="108"/>
      <c r="F24" s="108"/>
      <c r="G24" s="108"/>
    </row>
    <row r="25" spans="1:7" ht="12.75" customHeight="1">
      <c r="A25" s="113"/>
      <c r="B25" s="113"/>
      <c r="C25" s="112"/>
      <c r="D25" s="111"/>
      <c r="E25" s="108"/>
      <c r="F25" s="108"/>
      <c r="G25" s="108"/>
    </row>
    <row r="26" spans="1:7" ht="12.75" customHeight="1">
      <c r="A26" s="113"/>
      <c r="B26" s="113"/>
      <c r="C26" s="112"/>
      <c r="D26" s="111"/>
      <c r="E26" s="108"/>
      <c r="F26" s="108"/>
      <c r="G26" s="108"/>
    </row>
    <row r="27" spans="1:7" ht="12.75">
      <c r="A27" s="114"/>
      <c r="B27" s="114"/>
      <c r="C27" s="112"/>
      <c r="D27" s="111"/>
      <c r="E27" s="108"/>
      <c r="F27" s="108"/>
      <c r="G27" s="108"/>
    </row>
    <row r="28" spans="1:7" ht="12.75">
      <c r="A28" s="113"/>
      <c r="B28" s="113"/>
      <c r="C28" s="112"/>
      <c r="D28" s="111"/>
      <c r="E28" s="108"/>
      <c r="F28" s="108"/>
      <c r="G28" s="108"/>
    </row>
    <row r="29" spans="1:7" ht="12.75" customHeight="1">
      <c r="A29" s="115" t="s">
        <v>64</v>
      </c>
      <c r="B29" s="115"/>
      <c r="C29" s="116">
        <f>SUM(C5:C28)</f>
        <v>2</v>
      </c>
      <c r="D29" s="117">
        <f>SUM(D5:D28)</f>
        <v>1</v>
      </c>
      <c r="E29" s="108"/>
      <c r="F29" s="108"/>
      <c r="G29" s="108"/>
    </row>
    <row r="30" spans="1:7" ht="12.75">
      <c r="A30" s="118"/>
      <c r="B30" s="118"/>
      <c r="C30" s="118"/>
      <c r="D30" s="118"/>
      <c r="E30" s="108"/>
      <c r="F30" s="108"/>
      <c r="G30" s="108"/>
    </row>
    <row r="31" spans="1:7" ht="12.75">
      <c r="A31" s="118"/>
      <c r="B31" s="118"/>
      <c r="C31" s="118"/>
      <c r="D31" s="118"/>
      <c r="E31" s="108"/>
      <c r="F31" s="108"/>
      <c r="G31" s="108"/>
    </row>
    <row r="32" spans="1:7" ht="12.75">
      <c r="A32" s="118"/>
      <c r="B32" s="118"/>
      <c r="C32" s="118"/>
      <c r="D32" s="118"/>
      <c r="E32" s="108"/>
      <c r="F32" s="108"/>
      <c r="G32" s="108"/>
    </row>
    <row r="33" spans="1:7" ht="21.75" customHeight="1">
      <c r="A33" s="119" t="s">
        <v>65</v>
      </c>
      <c r="B33" s="119"/>
      <c r="C33" s="119"/>
      <c r="D33" s="119"/>
      <c r="E33" s="108"/>
      <c r="F33" s="108"/>
      <c r="G33" s="108"/>
    </row>
    <row r="34" spans="1:7" ht="12.75" customHeight="1">
      <c r="A34" s="119"/>
      <c r="B34" s="119"/>
      <c r="C34" s="119"/>
      <c r="D34" s="119"/>
      <c r="E34" s="108"/>
      <c r="F34" s="108"/>
      <c r="G34" s="108"/>
    </row>
    <row r="35" spans="1:7" ht="12.75" customHeight="1">
      <c r="A35" s="119"/>
      <c r="B35" s="119"/>
      <c r="C35" s="119"/>
      <c r="D35" s="119"/>
      <c r="E35" s="108"/>
      <c r="F35" s="108"/>
      <c r="G35" s="108"/>
    </row>
    <row r="36" spans="1:7" ht="12.75">
      <c r="A36" s="120"/>
      <c r="B36" s="120"/>
      <c r="C36" s="120"/>
      <c r="D36" s="120"/>
      <c r="E36" s="121"/>
      <c r="F36" s="122"/>
      <c r="G36" s="108"/>
    </row>
    <row r="37" spans="1:7" ht="12.75">
      <c r="A37" s="123"/>
      <c r="B37" s="123"/>
      <c r="C37" s="123"/>
      <c r="D37" s="123"/>
      <c r="E37" s="121"/>
      <c r="F37" s="122"/>
      <c r="G37" s="108"/>
    </row>
    <row r="38" spans="1:7" ht="12.75">
      <c r="A38" s="123"/>
      <c r="B38" s="123"/>
      <c r="C38" s="123"/>
      <c r="D38" s="123"/>
      <c r="E38" s="124"/>
      <c r="F38" s="125"/>
      <c r="G38" s="126"/>
    </row>
    <row r="39" spans="1:7" ht="12.75">
      <c r="A39" s="123"/>
      <c r="B39" s="123"/>
      <c r="C39" s="123"/>
      <c r="D39" s="123"/>
      <c r="E39" s="124"/>
      <c r="F39" s="125"/>
      <c r="G39" s="126"/>
    </row>
    <row r="40" spans="1:7" ht="12.75">
      <c r="A40" s="123"/>
      <c r="B40" s="123"/>
      <c r="C40" s="123"/>
      <c r="D40" s="123"/>
      <c r="E40" s="124"/>
      <c r="F40" s="125"/>
      <c r="G40" s="126"/>
    </row>
    <row r="41" spans="1:7" ht="12.75">
      <c r="A41" s="123"/>
      <c r="B41" s="123"/>
      <c r="C41" s="123"/>
      <c r="D41" s="123"/>
      <c r="E41" s="121"/>
      <c r="F41" s="122"/>
      <c r="G41" s="108"/>
    </row>
    <row r="42" spans="1:7" ht="12.75">
      <c r="A42" s="123"/>
      <c r="B42" s="123"/>
      <c r="C42" s="123"/>
      <c r="D42" s="123"/>
      <c r="E42" s="124"/>
      <c r="F42" s="125"/>
      <c r="G42" s="126"/>
    </row>
    <row r="43" spans="1:7" ht="12.75">
      <c r="A43" s="123"/>
      <c r="B43" s="123"/>
      <c r="C43" s="123"/>
      <c r="D43" s="123"/>
      <c r="E43" s="124"/>
      <c r="F43" s="125"/>
      <c r="G43" s="126"/>
    </row>
    <row r="44" spans="1:7" ht="12.75">
      <c r="A44" s="123"/>
      <c r="B44" s="123"/>
      <c r="C44" s="123"/>
      <c r="D44" s="123"/>
      <c r="E44" s="123"/>
      <c r="F44" s="125"/>
      <c r="G44" s="126"/>
    </row>
    <row r="45" spans="1:7" ht="12.75">
      <c r="A45" s="127"/>
      <c r="B45" s="127"/>
      <c r="C45" s="127"/>
      <c r="D45" s="127"/>
      <c r="E45" s="128"/>
      <c r="F45" s="125"/>
      <c r="G45" s="126"/>
    </row>
    <row r="46" spans="1:7" ht="12.75">
      <c r="A46" s="127"/>
      <c r="B46" s="127"/>
      <c r="C46" s="127"/>
      <c r="D46" s="127"/>
      <c r="E46" s="128"/>
      <c r="F46" s="125"/>
      <c r="G46" s="126"/>
    </row>
    <row r="47" spans="1:7" ht="12.75">
      <c r="A47" s="127"/>
      <c r="B47" s="127"/>
      <c r="C47" s="127"/>
      <c r="D47" s="127"/>
      <c r="E47" s="128"/>
      <c r="F47" s="125"/>
      <c r="G47" s="126"/>
    </row>
    <row r="48" spans="1:7" ht="12.75">
      <c r="A48" s="127"/>
      <c r="B48" s="127"/>
      <c r="C48" s="127"/>
      <c r="D48" s="127"/>
      <c r="E48" s="128"/>
      <c r="F48" s="125"/>
      <c r="G48" s="126"/>
    </row>
    <row r="49" spans="1:7" ht="12.75">
      <c r="A49" s="127"/>
      <c r="B49" s="127"/>
      <c r="C49" s="127"/>
      <c r="D49" s="127"/>
      <c r="E49" s="128"/>
      <c r="F49" s="125"/>
      <c r="G49" s="126"/>
    </row>
    <row r="50" spans="1:7" ht="12.75">
      <c r="A50" s="127"/>
      <c r="B50" s="127"/>
      <c r="C50" s="127"/>
      <c r="D50" s="127"/>
      <c r="E50" s="128"/>
      <c r="F50" s="125"/>
      <c r="G50" s="126"/>
    </row>
    <row r="51" spans="1:7" ht="12.75">
      <c r="A51" s="127"/>
      <c r="B51" s="127"/>
      <c r="C51" s="127"/>
      <c r="D51" s="127"/>
      <c r="E51" s="128"/>
      <c r="F51" s="125"/>
      <c r="G51" s="126"/>
    </row>
    <row r="52" spans="1:7" ht="12.75">
      <c r="A52" s="127"/>
      <c r="B52" s="127"/>
      <c r="C52" s="127"/>
      <c r="D52" s="127"/>
      <c r="E52" s="128"/>
      <c r="F52" s="125"/>
      <c r="G52" s="126"/>
    </row>
    <row r="53" spans="1:7" ht="12.75">
      <c r="A53" s="127"/>
      <c r="B53" s="127"/>
      <c r="C53" s="127"/>
      <c r="D53" s="127"/>
      <c r="E53" s="128"/>
      <c r="F53" s="125"/>
      <c r="G53" s="126"/>
    </row>
    <row r="54" spans="1:7" ht="12.75">
      <c r="A54" s="127"/>
      <c r="B54" s="127"/>
      <c r="C54" s="127"/>
      <c r="D54" s="127"/>
      <c r="E54" s="128"/>
      <c r="F54" s="125"/>
      <c r="G54" s="126"/>
    </row>
    <row r="55" spans="1:7" ht="12.75">
      <c r="A55" s="123"/>
      <c r="B55" s="123"/>
      <c r="C55" s="123"/>
      <c r="D55" s="123"/>
      <c r="E55" s="124"/>
      <c r="F55" s="125"/>
      <c r="G55" s="126"/>
    </row>
    <row r="56" spans="1:7" ht="12.75">
      <c r="A56" s="123"/>
      <c r="B56" s="123"/>
      <c r="C56" s="123"/>
      <c r="D56" s="123"/>
      <c r="E56" s="124"/>
      <c r="F56" s="125"/>
      <c r="G56" s="126"/>
    </row>
    <row r="57" spans="1:7" ht="12.75">
      <c r="A57" s="123"/>
      <c r="B57" s="123"/>
      <c r="C57" s="123"/>
      <c r="D57" s="123"/>
      <c r="E57" s="124"/>
      <c r="F57" s="125"/>
      <c r="G57" s="126"/>
    </row>
    <row r="58" spans="1:7" ht="12.75">
      <c r="A58" s="129" t="s">
        <v>64</v>
      </c>
      <c r="B58" s="130"/>
      <c r="C58" s="130"/>
      <c r="D58" s="130"/>
      <c r="E58" s="131"/>
      <c r="F58" s="125"/>
      <c r="G58" s="126"/>
    </row>
    <row r="59" spans="1:5" ht="12.75">
      <c r="A59" s="124"/>
      <c r="B59" s="124"/>
      <c r="C59" s="124"/>
      <c r="D59" s="124"/>
      <c r="E59" s="131"/>
    </row>
    <row r="60" spans="1:5" ht="12.75">
      <c r="A60" s="124"/>
      <c r="B60" s="124"/>
      <c r="C60" s="124"/>
      <c r="D60" s="124"/>
      <c r="E60" s="131"/>
    </row>
    <row r="61" spans="1:5" ht="13.5" customHeight="1">
      <c r="A61" s="124"/>
      <c r="B61" s="124"/>
      <c r="C61" s="124"/>
      <c r="D61" s="124"/>
      <c r="E61" s="131"/>
    </row>
    <row r="62" spans="1:4" ht="15.75" customHeight="1">
      <c r="A62" s="102" t="s">
        <v>66</v>
      </c>
      <c r="B62" s="101"/>
      <c r="C62" s="101"/>
      <c r="D62" s="101"/>
    </row>
    <row r="63" spans="1:4" ht="13.5" customHeight="1">
      <c r="A63" s="102"/>
      <c r="B63" s="101"/>
      <c r="C63" s="101"/>
      <c r="D63" s="101"/>
    </row>
  </sheetData>
  <sheetProtection sheet="1"/>
  <mergeCells count="53">
    <mergeCell ref="A2:D2"/>
    <mergeCell ref="A4:B4"/>
    <mergeCell ref="E4:G3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2"/>
    <mergeCell ref="A33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E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B58:D58"/>
    <mergeCell ref="A62:A63"/>
  </mergeCells>
  <hyperlinks>
    <hyperlink ref="A62" location="Zobrazené komentáre!A1" display="späť na hlavnú stránk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="92" zoomScaleSheetLayoutView="92" workbookViewId="0" topLeftCell="A26">
      <selection activeCell="E49" sqref="E49"/>
    </sheetView>
  </sheetViews>
  <sheetFormatPr defaultColWidth="9.140625" defaultRowHeight="12.75"/>
  <cols>
    <col min="1" max="1" width="6.7109375" style="0" customWidth="1"/>
    <col min="2" max="2" width="17.8515625" style="0" customWidth="1"/>
    <col min="3" max="3" width="13.00390625" style="0" customWidth="1"/>
    <col min="4" max="4" width="7.00390625" style="0" customWidth="1"/>
    <col min="5" max="5" width="88.28125" style="0" customWidth="1"/>
    <col min="6" max="6" width="13.57421875" style="91" customWidth="1"/>
  </cols>
  <sheetData>
    <row r="1" spans="5:6" ht="12.75">
      <c r="E1" s="132"/>
      <c r="F1" s="132"/>
    </row>
    <row r="2" spans="1:6" ht="15.75" customHeight="1">
      <c r="A2" s="92" t="s">
        <v>67</v>
      </c>
      <c r="B2" s="92"/>
      <c r="C2" s="92"/>
      <c r="D2" s="92"/>
      <c r="E2" s="92"/>
      <c r="F2" s="132"/>
    </row>
    <row r="3" spans="5:6" ht="12.75">
      <c r="E3" s="132"/>
      <c r="F3" s="132"/>
    </row>
    <row r="4" spans="1:6" ht="41.25" customHeight="1">
      <c r="A4" s="93" t="s">
        <v>53</v>
      </c>
      <c r="B4" s="94" t="s">
        <v>68</v>
      </c>
      <c r="C4" s="94"/>
      <c r="D4" s="133" t="s">
        <v>9</v>
      </c>
      <c r="E4" s="134" t="s">
        <v>55</v>
      </c>
      <c r="F4" s="135"/>
    </row>
    <row r="5" spans="1:6" ht="13.5" customHeight="1">
      <c r="A5" s="136" t="s">
        <v>69</v>
      </c>
      <c r="B5" s="118" t="s">
        <v>70</v>
      </c>
      <c r="C5" s="118"/>
      <c r="D5" s="137">
        <v>6</v>
      </c>
      <c r="E5" s="138" t="s">
        <v>71</v>
      </c>
      <c r="F5" s="124"/>
    </row>
    <row r="6" spans="1:6" ht="12.75">
      <c r="A6" s="136"/>
      <c r="B6" s="118"/>
      <c r="C6" s="118"/>
      <c r="D6" s="137"/>
      <c r="E6" s="100" t="s">
        <v>72</v>
      </c>
      <c r="F6" s="124"/>
    </row>
    <row r="7" spans="1:6" ht="25.5">
      <c r="A7" s="136"/>
      <c r="B7" s="118"/>
      <c r="C7" s="118"/>
      <c r="D7" s="137"/>
      <c r="E7" s="139" t="s">
        <v>73</v>
      </c>
      <c r="F7" s="124"/>
    </row>
    <row r="8" spans="1:6" ht="12.75">
      <c r="A8" s="136"/>
      <c r="B8" s="118"/>
      <c r="C8" s="118"/>
      <c r="D8" s="137"/>
      <c r="E8" s="100" t="s">
        <v>74</v>
      </c>
      <c r="F8" s="124"/>
    </row>
    <row r="9" spans="1:6" ht="12.75">
      <c r="A9" s="136"/>
      <c r="B9" s="118"/>
      <c r="C9" s="118"/>
      <c r="D9" s="137"/>
      <c r="E9" s="140" t="s">
        <v>75</v>
      </c>
      <c r="F9" s="124"/>
    </row>
    <row r="10" spans="1:6" ht="12.75">
      <c r="A10" s="136"/>
      <c r="B10" s="118"/>
      <c r="C10" s="118"/>
      <c r="D10" s="137"/>
      <c r="E10" s="140" t="s">
        <v>76</v>
      </c>
      <c r="F10" s="124"/>
    </row>
    <row r="11" spans="1:6" ht="12.75">
      <c r="A11" s="136"/>
      <c r="B11" s="118"/>
      <c r="C11" s="118"/>
      <c r="D11" s="137"/>
      <c r="E11" s="100"/>
      <c r="F11" s="124"/>
    </row>
    <row r="12" spans="1:6" ht="12.75">
      <c r="A12" s="136"/>
      <c r="B12" s="118"/>
      <c r="C12" s="118"/>
      <c r="D12" s="137"/>
      <c r="E12" s="100"/>
      <c r="F12" s="124"/>
    </row>
    <row r="13" spans="1:6" ht="12.75">
      <c r="A13" s="136"/>
      <c r="B13" s="118"/>
      <c r="C13" s="118"/>
      <c r="D13" s="137"/>
      <c r="E13" s="100"/>
      <c r="F13" s="124"/>
    </row>
    <row r="14" spans="1:6" ht="12.75">
      <c r="A14" s="136"/>
      <c r="B14" s="118"/>
      <c r="C14" s="118"/>
      <c r="D14" s="137"/>
      <c r="E14" s="100"/>
      <c r="F14" s="124"/>
    </row>
    <row r="15" spans="1:6" ht="12.75" customHeight="1" hidden="1">
      <c r="A15" s="136"/>
      <c r="B15" s="118"/>
      <c r="C15" s="118"/>
      <c r="D15" s="137"/>
      <c r="E15" s="141"/>
      <c r="F15" s="124"/>
    </row>
    <row r="16" spans="1:6" ht="13.5" customHeight="1">
      <c r="A16" s="142" t="s">
        <v>77</v>
      </c>
      <c r="B16" s="143" t="s">
        <v>78</v>
      </c>
      <c r="C16" s="143"/>
      <c r="D16" s="137">
        <v>1</v>
      </c>
      <c r="E16" s="138" t="s">
        <v>79</v>
      </c>
      <c r="F16" s="124"/>
    </row>
    <row r="17" spans="1:6" ht="16.5" customHeight="1">
      <c r="A17" s="142"/>
      <c r="B17" s="143"/>
      <c r="C17" s="143"/>
      <c r="D17" s="137"/>
      <c r="E17" s="140"/>
      <c r="F17" s="124"/>
    </row>
    <row r="18" spans="1:6" ht="13.5" customHeight="1">
      <c r="A18" s="142"/>
      <c r="B18" s="143"/>
      <c r="C18" s="143"/>
      <c r="D18" s="137"/>
      <c r="E18" s="140"/>
      <c r="F18" s="124"/>
    </row>
    <row r="19" spans="1:6" ht="12.75">
      <c r="A19" s="142"/>
      <c r="B19" s="143"/>
      <c r="C19" s="143"/>
      <c r="D19" s="137"/>
      <c r="E19" s="140"/>
      <c r="F19" s="124"/>
    </row>
    <row r="20" spans="1:6" ht="12.75">
      <c r="A20" s="142"/>
      <c r="B20" s="143"/>
      <c r="C20" s="143"/>
      <c r="D20" s="137"/>
      <c r="E20" s="140"/>
      <c r="F20" s="124"/>
    </row>
    <row r="21" spans="1:6" ht="12.75" customHeight="1">
      <c r="A21" s="142"/>
      <c r="B21" s="143"/>
      <c r="C21" s="143"/>
      <c r="D21" s="137"/>
      <c r="E21" s="140"/>
      <c r="F21" s="124"/>
    </row>
    <row r="22" spans="1:6" ht="12.75" customHeight="1">
      <c r="A22" s="142"/>
      <c r="B22" s="143"/>
      <c r="C22" s="143"/>
      <c r="D22" s="137"/>
      <c r="E22" s="140"/>
      <c r="F22" s="124"/>
    </row>
    <row r="23" spans="1:6" ht="12.75" customHeight="1">
      <c r="A23" s="142"/>
      <c r="B23" s="143"/>
      <c r="C23" s="143"/>
      <c r="D23" s="137"/>
      <c r="E23" s="144"/>
      <c r="F23" s="124"/>
    </row>
    <row r="24" spans="1:6" ht="12.75" customHeight="1" hidden="1">
      <c r="A24" s="145"/>
      <c r="B24" s="143"/>
      <c r="C24" s="143"/>
      <c r="D24" s="146"/>
      <c r="E24" s="147"/>
      <c r="F24" s="124"/>
    </row>
    <row r="25" spans="1:6" ht="12.75" customHeight="1" hidden="1">
      <c r="A25" s="148"/>
      <c r="B25" s="143"/>
      <c r="C25" s="143"/>
      <c r="D25" s="149"/>
      <c r="E25" s="150"/>
      <c r="F25" s="151"/>
    </row>
    <row r="26" spans="1:6" ht="12.75" customHeight="1">
      <c r="A26" s="152" t="s">
        <v>80</v>
      </c>
      <c r="B26" s="153" t="s">
        <v>81</v>
      </c>
      <c r="C26" s="153"/>
      <c r="D26" s="154">
        <v>5</v>
      </c>
      <c r="E26" s="100" t="s">
        <v>82</v>
      </c>
      <c r="F26" s="151"/>
    </row>
    <row r="27" spans="1:6" ht="12.75" customHeight="1">
      <c r="A27" s="152"/>
      <c r="B27" s="153"/>
      <c r="C27" s="153"/>
      <c r="D27" s="154"/>
      <c r="E27" s="155" t="s">
        <v>83</v>
      </c>
      <c r="F27" s="151"/>
    </row>
    <row r="28" spans="1:6" ht="12.75" customHeight="1">
      <c r="A28" s="152"/>
      <c r="B28" s="153"/>
      <c r="C28" s="153"/>
      <c r="D28" s="154"/>
      <c r="E28" s="100" t="s">
        <v>84</v>
      </c>
      <c r="F28" s="151"/>
    </row>
    <row r="29" spans="1:6" ht="12.75" customHeight="1">
      <c r="A29" s="152"/>
      <c r="B29" s="153"/>
      <c r="C29" s="153"/>
      <c r="D29" s="154"/>
      <c r="E29" s="156" t="s">
        <v>85</v>
      </c>
      <c r="F29" s="151"/>
    </row>
    <row r="30" spans="1:6" ht="12.75" customHeight="1">
      <c r="A30" s="152"/>
      <c r="B30" s="153"/>
      <c r="C30" s="153"/>
      <c r="D30" s="154"/>
      <c r="E30" s="157" t="s">
        <v>86</v>
      </c>
      <c r="F30" s="151"/>
    </row>
    <row r="31" spans="1:6" ht="12.75" customHeight="1">
      <c r="A31" s="152"/>
      <c r="B31" s="153"/>
      <c r="C31" s="153"/>
      <c r="D31" s="154"/>
      <c r="E31" s="100"/>
      <c r="F31" s="151"/>
    </row>
    <row r="32" spans="1:6" ht="12.75" customHeight="1">
      <c r="A32" s="136" t="s">
        <v>87</v>
      </c>
      <c r="B32" s="143" t="s">
        <v>88</v>
      </c>
      <c r="C32" s="143"/>
      <c r="D32" s="137">
        <v>1</v>
      </c>
      <c r="E32" s="138" t="s">
        <v>89</v>
      </c>
      <c r="F32" s="158"/>
    </row>
    <row r="33" spans="1:6" ht="12.75" customHeight="1">
      <c r="A33" s="136"/>
      <c r="B33" s="143"/>
      <c r="C33" s="143"/>
      <c r="D33" s="137"/>
      <c r="E33" s="140"/>
      <c r="F33" s="158"/>
    </row>
    <row r="34" spans="1:6" ht="12.75" customHeight="1">
      <c r="A34" s="136"/>
      <c r="B34" s="143"/>
      <c r="C34" s="143"/>
      <c r="D34" s="137"/>
      <c r="E34" s="140"/>
      <c r="F34" s="158"/>
    </row>
    <row r="35" spans="1:6" ht="12.75" customHeight="1">
      <c r="A35" s="136"/>
      <c r="B35" s="143"/>
      <c r="C35" s="143"/>
      <c r="D35" s="137"/>
      <c r="E35" s="140"/>
      <c r="F35" s="158"/>
    </row>
    <row r="36" spans="1:6" ht="12.75" customHeight="1">
      <c r="A36" s="136"/>
      <c r="B36" s="143"/>
      <c r="C36" s="143"/>
      <c r="D36" s="137"/>
      <c r="E36" s="140"/>
      <c r="F36" s="158"/>
    </row>
    <row r="37" spans="1:6" ht="12.75" customHeight="1">
      <c r="A37" s="136"/>
      <c r="B37" s="143"/>
      <c r="C37" s="143"/>
      <c r="D37" s="137"/>
      <c r="E37" s="140"/>
      <c r="F37" s="158"/>
    </row>
    <row r="38" spans="1:6" ht="12.75" customHeight="1">
      <c r="A38" s="136"/>
      <c r="B38" s="143"/>
      <c r="C38" s="143"/>
      <c r="D38" s="137"/>
      <c r="E38" s="144"/>
      <c r="F38" s="158"/>
    </row>
    <row r="39" spans="1:6" ht="12.75" customHeight="1">
      <c r="A39" s="159" t="s">
        <v>90</v>
      </c>
      <c r="B39" s="160" t="s">
        <v>91</v>
      </c>
      <c r="C39" s="67" t="s">
        <v>92</v>
      </c>
      <c r="D39" s="161">
        <v>6</v>
      </c>
      <c r="E39" s="162" t="s">
        <v>72</v>
      </c>
      <c r="F39" s="124"/>
    </row>
    <row r="40" spans="1:6" ht="25.5">
      <c r="A40" s="159"/>
      <c r="B40" s="160"/>
      <c r="C40" s="67"/>
      <c r="D40" s="161"/>
      <c r="E40" s="140" t="s">
        <v>73</v>
      </c>
      <c r="F40" s="163"/>
    </row>
    <row r="41" spans="1:6" ht="12.75">
      <c r="A41" s="159"/>
      <c r="B41" s="160"/>
      <c r="C41" s="67"/>
      <c r="D41" s="161"/>
      <c r="E41" s="100" t="s">
        <v>74</v>
      </c>
      <c r="F41" s="124"/>
    </row>
    <row r="42" spans="1:6" ht="60">
      <c r="A42" s="159"/>
      <c r="B42" s="160"/>
      <c r="C42" s="67"/>
      <c r="D42" s="161"/>
      <c r="E42" s="164" t="s">
        <v>93</v>
      </c>
      <c r="F42" s="124"/>
    </row>
    <row r="43" spans="1:6" ht="12.75" customHeight="1">
      <c r="A43" s="165" t="s">
        <v>94</v>
      </c>
      <c r="B43" s="160"/>
      <c r="C43" s="50" t="s">
        <v>95</v>
      </c>
      <c r="D43" s="166">
        <v>4</v>
      </c>
      <c r="E43" s="162" t="s">
        <v>72</v>
      </c>
      <c r="F43" s="167"/>
    </row>
    <row r="44" spans="1:6" ht="12.75" customHeight="1">
      <c r="A44" s="165"/>
      <c r="B44" s="160"/>
      <c r="C44" s="50"/>
      <c r="D44" s="166"/>
      <c r="E44" s="140" t="s">
        <v>96</v>
      </c>
      <c r="F44" s="167"/>
    </row>
    <row r="45" spans="1:6" ht="12.75" customHeight="1">
      <c r="A45" s="165"/>
      <c r="B45" s="160"/>
      <c r="C45" s="50"/>
      <c r="D45" s="166"/>
      <c r="E45" s="140" t="s">
        <v>75</v>
      </c>
      <c r="F45" s="167"/>
    </row>
    <row r="46" spans="1:6" ht="12.75" customHeight="1">
      <c r="A46" s="165"/>
      <c r="B46" s="160"/>
      <c r="C46" s="50"/>
      <c r="D46" s="166"/>
      <c r="E46" s="140" t="s">
        <v>76</v>
      </c>
      <c r="F46" s="124"/>
    </row>
    <row r="47" spans="1:6" ht="12.75" customHeight="1">
      <c r="A47" s="152" t="s">
        <v>97</v>
      </c>
      <c r="B47" s="160"/>
      <c r="C47" s="168" t="s">
        <v>98</v>
      </c>
      <c r="D47" s="169">
        <v>3</v>
      </c>
      <c r="E47" s="140" t="s">
        <v>83</v>
      </c>
      <c r="F47" s="167"/>
    </row>
    <row r="48" spans="1:6" ht="12.75" customHeight="1">
      <c r="A48" s="152"/>
      <c r="B48" s="160"/>
      <c r="C48" s="168"/>
      <c r="D48" s="169"/>
      <c r="E48" s="100" t="s">
        <v>74</v>
      </c>
      <c r="F48" s="167"/>
    </row>
    <row r="49" spans="1:6" ht="12.75" customHeight="1">
      <c r="A49" s="152"/>
      <c r="B49" s="160"/>
      <c r="C49" s="168"/>
      <c r="D49" s="169"/>
      <c r="E49" s="138" t="s">
        <v>99</v>
      </c>
      <c r="F49" s="167"/>
    </row>
    <row r="50" spans="1:6" ht="13.5" customHeight="1">
      <c r="A50" s="152"/>
      <c r="B50" s="160"/>
      <c r="C50" s="168"/>
      <c r="D50" s="169"/>
      <c r="E50" s="170"/>
      <c r="F50" s="124"/>
    </row>
    <row r="51" spans="1:6" ht="12.75">
      <c r="A51" s="100"/>
      <c r="B51" s="171"/>
      <c r="C51" s="171"/>
      <c r="D51" s="171"/>
      <c r="E51" s="171"/>
      <c r="F51" s="172"/>
    </row>
    <row r="52" spans="1:6" ht="12.75">
      <c r="A52" s="100"/>
      <c r="B52" s="171"/>
      <c r="C52" s="171"/>
      <c r="D52" s="171"/>
      <c r="E52" s="171"/>
      <c r="F52" s="172"/>
    </row>
    <row r="53" spans="1:5" ht="12.75" customHeight="1">
      <c r="A53" s="101"/>
      <c r="B53" s="102" t="s">
        <v>56</v>
      </c>
      <c r="C53" s="102"/>
      <c r="D53" s="101"/>
      <c r="E53" s="101"/>
    </row>
    <row r="54" spans="1:5" ht="12.75" customHeight="1">
      <c r="A54" s="101"/>
      <c r="B54" s="102"/>
      <c r="C54" s="102"/>
      <c r="D54" s="101"/>
      <c r="E54" s="101"/>
    </row>
    <row r="56" ht="12.75">
      <c r="B56" s="173"/>
    </row>
    <row r="57" spans="2:5" ht="27" customHeight="1">
      <c r="B57" s="174"/>
      <c r="C57" s="174"/>
      <c r="D57" s="174"/>
      <c r="E57" s="174"/>
    </row>
  </sheetData>
  <sheetProtection sheet="1"/>
  <mergeCells count="26">
    <mergeCell ref="A2:E2"/>
    <mergeCell ref="B4:C4"/>
    <mergeCell ref="A5:A15"/>
    <mergeCell ref="B5:C15"/>
    <mergeCell ref="D5:D15"/>
    <mergeCell ref="A16:A23"/>
    <mergeCell ref="B16:C25"/>
    <mergeCell ref="D16:D23"/>
    <mergeCell ref="A26:A31"/>
    <mergeCell ref="B26:C31"/>
    <mergeCell ref="D26:D31"/>
    <mergeCell ref="A32:A38"/>
    <mergeCell ref="B32:C38"/>
    <mergeCell ref="D32:D38"/>
    <mergeCell ref="A39:A42"/>
    <mergeCell ref="B39:B50"/>
    <mergeCell ref="C39:C42"/>
    <mergeCell ref="D39:D42"/>
    <mergeCell ref="A43:A46"/>
    <mergeCell ref="C43:C46"/>
    <mergeCell ref="D43:D46"/>
    <mergeCell ref="A47:A50"/>
    <mergeCell ref="C47:C50"/>
    <mergeCell ref="D47:D50"/>
    <mergeCell ref="B53:C54"/>
    <mergeCell ref="B57:E57"/>
  </mergeCells>
  <hyperlinks>
    <hyperlink ref="B53" location="Zobrazené komentáre!A1" display="spät na hlavnú stránku"/>
  </hyperlinks>
  <printOptions/>
  <pageMargins left="0.9451388888888889" right="0.7479166666666667" top="0.8270833333333333" bottom="0.9840277777777777" header="0.5118055555555555" footer="0.5118055555555555"/>
  <pageSetup fitToHeight="0" fitToWidth="1"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view="pageBreakPreview" zoomScale="92" zoomScaleSheetLayoutView="92" workbookViewId="0" topLeftCell="A1">
      <selection activeCell="D25" sqref="D25"/>
    </sheetView>
  </sheetViews>
  <sheetFormatPr defaultColWidth="9.140625" defaultRowHeight="12.75"/>
  <cols>
    <col min="1" max="1" width="6.7109375" style="0" customWidth="1"/>
    <col min="2" max="2" width="17.8515625" style="0" customWidth="1"/>
    <col min="3" max="3" width="9.57421875" style="0" customWidth="1"/>
    <col min="4" max="4" width="61.8515625" style="0" customWidth="1"/>
  </cols>
  <sheetData>
    <row r="2" spans="1:4" ht="15.75" customHeight="1">
      <c r="A2" s="92" t="s">
        <v>100</v>
      </c>
      <c r="B2" s="92"/>
      <c r="C2" s="92"/>
      <c r="D2" s="92"/>
    </row>
    <row r="4" spans="1:4" ht="30.75" customHeight="1">
      <c r="A4" s="93" t="s">
        <v>53</v>
      </c>
      <c r="B4" s="94" t="s">
        <v>101</v>
      </c>
      <c r="C4" s="95" t="s">
        <v>9</v>
      </c>
      <c r="D4" s="96" t="s">
        <v>55</v>
      </c>
    </row>
    <row r="5" spans="1:4" ht="38.25">
      <c r="A5" s="97">
        <v>1</v>
      </c>
      <c r="B5" s="175" t="s">
        <v>102</v>
      </c>
      <c r="C5" s="176">
        <v>16</v>
      </c>
      <c r="D5" s="177" t="s">
        <v>103</v>
      </c>
    </row>
    <row r="6" spans="1:4" ht="25.5">
      <c r="A6" s="99">
        <v>2</v>
      </c>
      <c r="B6" s="178" t="s">
        <v>104</v>
      </c>
      <c r="C6" s="176"/>
      <c r="D6" s="100" t="s">
        <v>105</v>
      </c>
    </row>
    <row r="7" spans="1:4" ht="12.75">
      <c r="A7" s="99">
        <v>3</v>
      </c>
      <c r="B7" s="100" t="s">
        <v>106</v>
      </c>
      <c r="C7" s="176"/>
      <c r="D7" s="100" t="s">
        <v>107</v>
      </c>
    </row>
    <row r="8" spans="1:4" ht="36.75">
      <c r="A8" s="99">
        <v>4</v>
      </c>
      <c r="B8" s="179" t="s">
        <v>108</v>
      </c>
      <c r="C8" s="176"/>
      <c r="D8" s="180" t="s">
        <v>109</v>
      </c>
    </row>
    <row r="9" spans="1:4" ht="24.75">
      <c r="A9" s="99">
        <v>5</v>
      </c>
      <c r="B9" s="100" t="s">
        <v>110</v>
      </c>
      <c r="C9" s="176"/>
      <c r="D9" s="178" t="s">
        <v>111</v>
      </c>
    </row>
    <row r="10" spans="1:4" ht="12.75">
      <c r="A10" s="99">
        <v>6</v>
      </c>
      <c r="B10" s="100" t="s">
        <v>112</v>
      </c>
      <c r="C10" s="176"/>
      <c r="D10" s="100" t="s">
        <v>113</v>
      </c>
    </row>
    <row r="11" spans="1:4" ht="24.75">
      <c r="A11" s="99">
        <v>7</v>
      </c>
      <c r="B11" s="179" t="s">
        <v>114</v>
      </c>
      <c r="C11" s="176"/>
      <c r="D11" s="178" t="s">
        <v>115</v>
      </c>
    </row>
    <row r="12" spans="1:4" ht="24.75">
      <c r="A12" s="99">
        <v>8</v>
      </c>
      <c r="B12" s="99" t="s">
        <v>116</v>
      </c>
      <c r="C12" s="176"/>
      <c r="D12" s="178" t="s">
        <v>117</v>
      </c>
    </row>
    <row r="13" spans="1:4" ht="12.75">
      <c r="A13" s="99">
        <v>9</v>
      </c>
      <c r="B13" s="100" t="s">
        <v>106</v>
      </c>
      <c r="C13" s="176"/>
      <c r="D13" s="100" t="s">
        <v>118</v>
      </c>
    </row>
    <row r="14" spans="1:4" ht="48.75">
      <c r="A14" s="99">
        <v>10</v>
      </c>
      <c r="B14" s="179" t="s">
        <v>119</v>
      </c>
      <c r="C14" s="176"/>
      <c r="D14" s="100" t="s">
        <v>120</v>
      </c>
    </row>
    <row r="15" spans="1:4" ht="24.75">
      <c r="A15" s="99">
        <v>11</v>
      </c>
      <c r="B15" s="179" t="s">
        <v>121</v>
      </c>
      <c r="C15" s="176"/>
      <c r="D15" s="179" t="s">
        <v>122</v>
      </c>
    </row>
    <row r="16" spans="1:4" ht="24.75">
      <c r="A16" s="99">
        <v>12</v>
      </c>
      <c r="B16" s="179" t="s">
        <v>123</v>
      </c>
      <c r="C16" s="176"/>
      <c r="D16" s="181" t="s">
        <v>124</v>
      </c>
    </row>
    <row r="17" spans="1:4" ht="24.75">
      <c r="A17" s="99">
        <v>13</v>
      </c>
      <c r="B17" s="100" t="s">
        <v>110</v>
      </c>
      <c r="C17" s="176"/>
      <c r="D17" s="178" t="s">
        <v>125</v>
      </c>
    </row>
    <row r="18" spans="1:4" ht="12.75">
      <c r="A18" s="99">
        <v>14</v>
      </c>
      <c r="B18" s="100" t="s">
        <v>106</v>
      </c>
      <c r="C18" s="176"/>
      <c r="D18" s="100" t="s">
        <v>126</v>
      </c>
    </row>
    <row r="19" spans="1:4" ht="24.75">
      <c r="A19" s="99">
        <v>15</v>
      </c>
      <c r="B19" s="179" t="s">
        <v>127</v>
      </c>
      <c r="C19" s="176"/>
      <c r="D19" s="178" t="s">
        <v>128</v>
      </c>
    </row>
    <row r="20" spans="1:4" ht="12.75">
      <c r="A20" s="99">
        <v>16</v>
      </c>
      <c r="B20" s="99" t="s">
        <v>116</v>
      </c>
      <c r="C20" s="176"/>
      <c r="D20" s="140" t="s">
        <v>129</v>
      </c>
    </row>
    <row r="21" spans="1:4" ht="12.75">
      <c r="A21" s="99"/>
      <c r="B21" s="99"/>
      <c r="C21" s="176"/>
      <c r="D21" s="99"/>
    </row>
    <row r="22" spans="1:4" ht="12.75">
      <c r="A22" s="99"/>
      <c r="B22" s="99"/>
      <c r="C22" s="176"/>
      <c r="D22" s="99"/>
    </row>
    <row r="23" spans="1:4" ht="12.75">
      <c r="A23" s="99"/>
      <c r="B23" s="99"/>
      <c r="C23" s="176"/>
      <c r="D23" s="99"/>
    </row>
    <row r="24" spans="1:4" ht="12.75">
      <c r="A24" s="99"/>
      <c r="B24" s="99"/>
      <c r="C24" s="176"/>
      <c r="D24" s="99"/>
    </row>
    <row r="25" spans="1:4" ht="12.75">
      <c r="A25" s="99"/>
      <c r="B25" s="99"/>
      <c r="C25" s="176"/>
      <c r="D25" s="99"/>
    </row>
    <row r="26" spans="1:4" ht="12.75">
      <c r="A26" s="99"/>
      <c r="B26" s="99"/>
      <c r="C26" s="176"/>
      <c r="D26" s="99"/>
    </row>
    <row r="27" spans="1:4" ht="12.75">
      <c r="A27" s="99"/>
      <c r="B27" s="99"/>
      <c r="C27" s="176"/>
      <c r="D27" s="99"/>
    </row>
    <row r="28" spans="1:4" ht="12.75">
      <c r="A28" s="99"/>
      <c r="B28" s="99"/>
      <c r="C28" s="176"/>
      <c r="D28" s="99"/>
    </row>
    <row r="29" spans="1:4" ht="12.75">
      <c r="A29" s="99"/>
      <c r="B29" s="99"/>
      <c r="C29" s="176"/>
      <c r="D29" s="99"/>
    </row>
    <row r="30" spans="1:4" ht="12.75">
      <c r="A30" s="99"/>
      <c r="B30" s="99"/>
      <c r="C30" s="176"/>
      <c r="D30" s="99"/>
    </row>
    <row r="31" spans="1:4" ht="12.75">
      <c r="A31" s="99"/>
      <c r="B31" s="99"/>
      <c r="C31" s="176"/>
      <c r="D31" s="99"/>
    </row>
    <row r="32" spans="1:4" ht="12.75">
      <c r="A32" s="99"/>
      <c r="B32" s="99"/>
      <c r="C32" s="176"/>
      <c r="D32" s="99"/>
    </row>
    <row r="33" spans="1:4" ht="12.75">
      <c r="A33" s="99"/>
      <c r="B33" s="99"/>
      <c r="C33" s="176"/>
      <c r="D33" s="99"/>
    </row>
    <row r="34" spans="1:4" ht="12.75">
      <c r="A34" s="99"/>
      <c r="B34" s="99"/>
      <c r="C34" s="176"/>
      <c r="D34" s="99"/>
    </row>
    <row r="35" spans="1:4" ht="12.75">
      <c r="A35" s="99"/>
      <c r="B35" s="99"/>
      <c r="C35" s="176"/>
      <c r="D35" s="99"/>
    </row>
    <row r="36" spans="1:4" ht="12.75">
      <c r="A36" s="99"/>
      <c r="B36" s="99"/>
      <c r="C36" s="176"/>
      <c r="D36" s="99"/>
    </row>
    <row r="37" spans="1:4" ht="12.75">
      <c r="A37" s="99"/>
      <c r="B37" s="99"/>
      <c r="C37" s="176"/>
      <c r="D37" s="99"/>
    </row>
    <row r="38" spans="1:4" ht="12.75">
      <c r="A38" s="100"/>
      <c r="B38" s="100"/>
      <c r="C38" s="176"/>
      <c r="D38" s="100"/>
    </row>
    <row r="39" spans="1:4" ht="12.75">
      <c r="A39" s="101"/>
      <c r="B39" s="102" t="s">
        <v>56</v>
      </c>
      <c r="C39" s="102"/>
      <c r="D39" s="101"/>
    </row>
    <row r="40" spans="1:4" ht="12.75">
      <c r="A40" s="101"/>
      <c r="B40" s="102"/>
      <c r="C40" s="102"/>
      <c r="D40" s="101"/>
    </row>
  </sheetData>
  <sheetProtection sheet="1"/>
  <mergeCells count="3">
    <mergeCell ref="A2:D2"/>
    <mergeCell ref="C5:C38"/>
    <mergeCell ref="B39:C40"/>
  </mergeCells>
  <hyperlinks>
    <hyperlink ref="B39" location="Zobrazené komentáre!A1" display="spät na hlavnú stránk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view="pageBreakPreview" zoomScale="92" zoomScaleSheetLayoutView="92" workbookViewId="0" topLeftCell="A7">
      <selection activeCell="D14" sqref="D14"/>
    </sheetView>
  </sheetViews>
  <sheetFormatPr defaultColWidth="9.140625" defaultRowHeight="12.75"/>
  <cols>
    <col min="1" max="1" width="6.7109375" style="0" customWidth="1"/>
    <col min="2" max="2" width="17.8515625" style="0" customWidth="1"/>
    <col min="3" max="3" width="10.8515625" style="0" customWidth="1"/>
    <col min="4" max="4" width="61.8515625" style="0" customWidth="1"/>
  </cols>
  <sheetData>
    <row r="2" spans="1:4" ht="15.75" customHeight="1">
      <c r="A2" s="92" t="s">
        <v>130</v>
      </c>
      <c r="B2" s="92"/>
      <c r="C2" s="92"/>
      <c r="D2" s="92"/>
    </row>
    <row r="4" spans="1:4" ht="30" customHeight="1">
      <c r="A4" s="93" t="s">
        <v>53</v>
      </c>
      <c r="B4" s="182" t="s">
        <v>131</v>
      </c>
      <c r="C4" s="17" t="s">
        <v>9</v>
      </c>
      <c r="D4" s="96" t="s">
        <v>55</v>
      </c>
    </row>
    <row r="5" spans="1:4" ht="114.75">
      <c r="A5" s="183">
        <v>1</v>
      </c>
      <c r="B5" s="178" t="s">
        <v>132</v>
      </c>
      <c r="C5" s="98">
        <v>7</v>
      </c>
      <c r="D5" s="184" t="s">
        <v>133</v>
      </c>
    </row>
    <row r="6" spans="1:4" ht="24.75">
      <c r="A6" s="185">
        <v>2</v>
      </c>
      <c r="B6" s="186" t="s">
        <v>134</v>
      </c>
      <c r="C6" s="98"/>
      <c r="D6" s="187" t="s">
        <v>135</v>
      </c>
    </row>
    <row r="7" spans="1:4" ht="60.75">
      <c r="A7" s="185">
        <v>3</v>
      </c>
      <c r="B7" s="188" t="s">
        <v>136</v>
      </c>
      <c r="C7" s="98"/>
      <c r="D7" s="189" t="s">
        <v>137</v>
      </c>
    </row>
    <row r="8" spans="1:4" ht="60.75">
      <c r="A8" s="185">
        <v>4</v>
      </c>
      <c r="B8" s="179" t="s">
        <v>138</v>
      </c>
      <c r="C8" s="98"/>
      <c r="D8" s="178" t="s">
        <v>139</v>
      </c>
    </row>
    <row r="9" spans="1:4" ht="72.75">
      <c r="A9" s="190">
        <v>5</v>
      </c>
      <c r="B9" s="191" t="s">
        <v>140</v>
      </c>
      <c r="C9" s="98"/>
      <c r="D9" s="192" t="s">
        <v>141</v>
      </c>
    </row>
    <row r="10" spans="1:4" ht="24.75">
      <c r="A10" s="190">
        <v>6</v>
      </c>
      <c r="B10" s="179" t="s">
        <v>142</v>
      </c>
      <c r="C10" s="98"/>
      <c r="D10" s="192" t="s">
        <v>143</v>
      </c>
    </row>
    <row r="11" spans="1:4" ht="24.75">
      <c r="A11" s="99">
        <v>7</v>
      </c>
      <c r="B11" s="175" t="s">
        <v>144</v>
      </c>
      <c r="C11" s="98"/>
      <c r="D11" s="99" t="s">
        <v>145</v>
      </c>
    </row>
    <row r="12" spans="1:4" ht="12.75">
      <c r="A12" s="99"/>
      <c r="B12" s="99"/>
      <c r="C12" s="98"/>
      <c r="D12" s="99"/>
    </row>
    <row r="13" spans="1:4" ht="12.75">
      <c r="A13" s="99"/>
      <c r="B13" s="99"/>
      <c r="C13" s="98"/>
      <c r="D13" s="99"/>
    </row>
    <row r="14" spans="1:4" ht="12.75">
      <c r="A14" s="99"/>
      <c r="B14" s="179"/>
      <c r="C14" s="98"/>
      <c r="D14" s="99"/>
    </row>
    <row r="15" spans="1:4" ht="12.75">
      <c r="A15" s="99"/>
      <c r="B15" s="179"/>
      <c r="C15" s="98"/>
      <c r="D15" s="99"/>
    </row>
    <row r="16" spans="1:4" ht="12.75">
      <c r="A16" s="99"/>
      <c r="B16" s="179"/>
      <c r="C16" s="98"/>
      <c r="D16" s="99"/>
    </row>
    <row r="17" spans="1:4" ht="12.75">
      <c r="A17" s="99"/>
      <c r="B17" s="97"/>
      <c r="C17" s="98"/>
      <c r="D17" s="99"/>
    </row>
    <row r="18" spans="1:4" ht="12.75">
      <c r="A18" s="99"/>
      <c r="B18" s="99"/>
      <c r="C18" s="98"/>
      <c r="D18" s="99"/>
    </row>
    <row r="19" spans="1:4" ht="12.75">
      <c r="A19" s="99"/>
      <c r="B19" s="99"/>
      <c r="C19" s="98"/>
      <c r="D19" s="99"/>
    </row>
    <row r="20" spans="1:4" ht="12.75">
      <c r="A20" s="99"/>
      <c r="B20" s="99"/>
      <c r="C20" s="98"/>
      <c r="D20" s="99"/>
    </row>
    <row r="21" spans="1:4" ht="12.75">
      <c r="A21" s="99"/>
      <c r="B21" s="99"/>
      <c r="C21" s="98"/>
      <c r="D21" s="99"/>
    </row>
    <row r="22" spans="1:4" ht="12.75">
      <c r="A22" s="99"/>
      <c r="B22" s="99"/>
      <c r="C22" s="98"/>
      <c r="D22" s="99"/>
    </row>
    <row r="23" spans="1:4" ht="12.75">
      <c r="A23" s="99"/>
      <c r="B23" s="99"/>
      <c r="C23" s="98"/>
      <c r="D23" s="99"/>
    </row>
    <row r="24" spans="1:4" ht="12.75">
      <c r="A24" s="99"/>
      <c r="B24" s="99"/>
      <c r="C24" s="98"/>
      <c r="D24" s="99"/>
    </row>
    <row r="25" spans="1:4" ht="12.75">
      <c r="A25" s="99"/>
      <c r="B25" s="99"/>
      <c r="C25" s="98"/>
      <c r="D25" s="99"/>
    </row>
    <row r="26" spans="1:4" ht="12.75">
      <c r="A26" s="99"/>
      <c r="B26" s="99"/>
      <c r="C26" s="98"/>
      <c r="D26" s="99"/>
    </row>
    <row r="27" spans="1:4" ht="12.75">
      <c r="A27" s="99"/>
      <c r="B27" s="99"/>
      <c r="C27" s="98"/>
      <c r="D27" s="99"/>
    </row>
    <row r="28" spans="1:4" ht="12.75">
      <c r="A28" s="99"/>
      <c r="B28" s="99"/>
      <c r="C28" s="98"/>
      <c r="D28" s="99"/>
    </row>
    <row r="29" spans="1:4" ht="12.75">
      <c r="A29" s="99"/>
      <c r="B29" s="99"/>
      <c r="C29" s="98"/>
      <c r="D29" s="99"/>
    </row>
    <row r="30" spans="1:4" ht="12.75">
      <c r="A30" s="99"/>
      <c r="B30" s="99"/>
      <c r="C30" s="98"/>
      <c r="D30" s="99"/>
    </row>
    <row r="31" spans="1:4" ht="12.75">
      <c r="A31" s="99"/>
      <c r="B31" s="99"/>
      <c r="C31" s="98"/>
      <c r="D31" s="99"/>
    </row>
    <row r="32" spans="1:4" ht="12.75">
      <c r="A32" s="99"/>
      <c r="B32" s="99"/>
      <c r="C32" s="98"/>
      <c r="D32" s="99"/>
    </row>
    <row r="33" spans="1:4" ht="12.75">
      <c r="A33" s="99"/>
      <c r="B33" s="99"/>
      <c r="C33" s="98"/>
      <c r="D33" s="99"/>
    </row>
    <row r="34" spans="1:4" ht="12.75">
      <c r="A34" s="99"/>
      <c r="B34" s="99"/>
      <c r="C34" s="98"/>
      <c r="D34" s="99"/>
    </row>
    <row r="35" spans="1:4" ht="12.75">
      <c r="A35" s="99"/>
      <c r="B35" s="99"/>
      <c r="C35" s="98"/>
      <c r="D35" s="99"/>
    </row>
    <row r="36" spans="1:4" ht="12.75">
      <c r="A36" s="99"/>
      <c r="B36" s="99"/>
      <c r="C36" s="98"/>
      <c r="D36" s="99"/>
    </row>
    <row r="37" spans="1:4" ht="12.75">
      <c r="A37" s="99"/>
      <c r="B37" s="99"/>
      <c r="C37" s="98"/>
      <c r="D37" s="99"/>
    </row>
    <row r="38" spans="1:4" ht="12.75">
      <c r="A38" s="100"/>
      <c r="B38" s="100"/>
      <c r="C38" s="100"/>
      <c r="D38" s="100"/>
    </row>
    <row r="39" spans="1:4" ht="12.75">
      <c r="A39" s="100"/>
      <c r="B39" s="100"/>
      <c r="C39" s="100"/>
      <c r="D39" s="100"/>
    </row>
    <row r="40" spans="1:4" ht="12.75">
      <c r="A40" s="101"/>
      <c r="B40" s="102" t="s">
        <v>56</v>
      </c>
      <c r="C40" s="102"/>
      <c r="D40" s="101"/>
    </row>
    <row r="41" spans="1:4" ht="12.75">
      <c r="A41" s="101"/>
      <c r="B41" s="102"/>
      <c r="C41" s="102"/>
      <c r="D41" s="101"/>
    </row>
  </sheetData>
  <sheetProtection sheet="1"/>
  <mergeCells count="3">
    <mergeCell ref="A2:D2"/>
    <mergeCell ref="C5:C37"/>
    <mergeCell ref="B40:C41"/>
  </mergeCells>
  <hyperlinks>
    <hyperlink ref="B40" location="Zobrazené komentáre!A1" display="spät na hlavnú stránk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view="pageBreakPreview" zoomScale="92" zoomScaleSheetLayoutView="92" workbookViewId="0" topLeftCell="A1">
      <selection activeCell="H21" sqref="H21"/>
    </sheetView>
  </sheetViews>
  <sheetFormatPr defaultColWidth="9.140625" defaultRowHeight="12.75"/>
  <cols>
    <col min="1" max="1" width="6.7109375" style="0" customWidth="1"/>
    <col min="2" max="2" width="29.8515625" style="0" customWidth="1"/>
    <col min="3" max="3" width="7.00390625" style="0" customWidth="1"/>
    <col min="4" max="4" width="57.140625" style="0" customWidth="1"/>
  </cols>
  <sheetData>
    <row r="2" spans="1:4" ht="15.75" customHeight="1">
      <c r="A2" s="92" t="s">
        <v>146</v>
      </c>
      <c r="B2" s="92"/>
      <c r="C2" s="92"/>
      <c r="D2" s="92"/>
    </row>
    <row r="4" spans="1:4" ht="33.75">
      <c r="A4" s="93" t="s">
        <v>53</v>
      </c>
      <c r="B4" s="193" t="s">
        <v>147</v>
      </c>
      <c r="C4" s="95" t="s">
        <v>9</v>
      </c>
      <c r="D4" s="96" t="s">
        <v>55</v>
      </c>
    </row>
    <row r="5" spans="1:4" ht="12.75">
      <c r="A5" s="97"/>
      <c r="B5" s="97"/>
      <c r="C5" s="98">
        <v>0</v>
      </c>
      <c r="D5" s="97"/>
    </row>
    <row r="6" spans="1:4" ht="12.75">
      <c r="A6" s="99"/>
      <c r="B6" s="99"/>
      <c r="C6" s="98"/>
      <c r="D6" s="99"/>
    </row>
    <row r="7" spans="1:4" ht="12.75">
      <c r="A7" s="99"/>
      <c r="B7" s="99"/>
      <c r="C7" s="98"/>
      <c r="D7" s="99"/>
    </row>
    <row r="8" spans="1:4" ht="12.75">
      <c r="A8" s="99"/>
      <c r="B8" s="99"/>
      <c r="C8" s="98"/>
      <c r="D8" s="99"/>
    </row>
    <row r="9" spans="1:4" ht="12.75">
      <c r="A9" s="99"/>
      <c r="B9" s="99"/>
      <c r="C9" s="98"/>
      <c r="D9" s="99"/>
    </row>
    <row r="10" spans="1:4" ht="12.75">
      <c r="A10" s="99"/>
      <c r="B10" s="99"/>
      <c r="C10" s="98"/>
      <c r="D10" s="99"/>
    </row>
    <row r="11" spans="1:4" ht="12.75">
      <c r="A11" s="99"/>
      <c r="B11" s="99"/>
      <c r="C11" s="98"/>
      <c r="D11" s="99"/>
    </row>
    <row r="12" spans="1:4" ht="12.75">
      <c r="A12" s="99"/>
      <c r="B12" s="99"/>
      <c r="C12" s="98"/>
      <c r="D12" s="99"/>
    </row>
    <row r="13" spans="1:4" ht="12.75">
      <c r="A13" s="99"/>
      <c r="B13" s="99"/>
      <c r="C13" s="98"/>
      <c r="D13" s="99"/>
    </row>
    <row r="14" spans="1:4" ht="12.75">
      <c r="A14" s="99"/>
      <c r="B14" s="99"/>
      <c r="C14" s="98"/>
      <c r="D14" s="99"/>
    </row>
    <row r="15" spans="1:4" ht="12.75">
      <c r="A15" s="99"/>
      <c r="B15" s="99"/>
      <c r="C15" s="98"/>
      <c r="D15" s="99"/>
    </row>
    <row r="16" spans="1:4" ht="12.75">
      <c r="A16" s="99"/>
      <c r="B16" s="99"/>
      <c r="C16" s="98"/>
      <c r="D16" s="99"/>
    </row>
    <row r="17" spans="1:4" ht="12.75">
      <c r="A17" s="99"/>
      <c r="B17" s="99"/>
      <c r="C17" s="98"/>
      <c r="D17" s="99"/>
    </row>
    <row r="18" spans="1:4" ht="12.75">
      <c r="A18" s="99"/>
      <c r="B18" s="99"/>
      <c r="C18" s="98"/>
      <c r="D18" s="99"/>
    </row>
    <row r="19" spans="1:4" ht="12.75">
      <c r="A19" s="99"/>
      <c r="B19" s="99"/>
      <c r="C19" s="98"/>
      <c r="D19" s="99"/>
    </row>
    <row r="20" spans="1:4" ht="12.75">
      <c r="A20" s="99"/>
      <c r="B20" s="99"/>
      <c r="C20" s="98"/>
      <c r="D20" s="99"/>
    </row>
    <row r="21" spans="1:4" ht="12.75">
      <c r="A21" s="99"/>
      <c r="B21" s="99"/>
      <c r="C21" s="98"/>
      <c r="D21" s="99"/>
    </row>
    <row r="22" spans="1:4" ht="12.75">
      <c r="A22" s="99"/>
      <c r="B22" s="99"/>
      <c r="C22" s="98"/>
      <c r="D22" s="99"/>
    </row>
    <row r="23" spans="1:4" ht="12.75">
      <c r="A23" s="99"/>
      <c r="B23" s="99"/>
      <c r="C23" s="98"/>
      <c r="D23" s="99"/>
    </row>
    <row r="24" spans="1:4" ht="12.75">
      <c r="A24" s="99"/>
      <c r="B24" s="99"/>
      <c r="C24" s="98"/>
      <c r="D24" s="99"/>
    </row>
    <row r="25" spans="1:4" ht="12.75">
      <c r="A25" s="99"/>
      <c r="B25" s="99"/>
      <c r="C25" s="98"/>
      <c r="D25" s="99"/>
    </row>
    <row r="26" spans="1:4" ht="12.75">
      <c r="A26" s="99"/>
      <c r="B26" s="99"/>
      <c r="C26" s="98"/>
      <c r="D26" s="99"/>
    </row>
    <row r="27" spans="1:4" ht="12.75">
      <c r="A27" s="99"/>
      <c r="B27" s="99"/>
      <c r="C27" s="98"/>
      <c r="D27" s="99"/>
    </row>
    <row r="28" spans="1:4" ht="12.75">
      <c r="A28" s="99"/>
      <c r="B28" s="99"/>
      <c r="C28" s="98"/>
      <c r="D28" s="99"/>
    </row>
    <row r="29" spans="1:4" ht="12.75">
      <c r="A29" s="99"/>
      <c r="B29" s="99"/>
      <c r="C29" s="98"/>
      <c r="D29" s="99"/>
    </row>
    <row r="30" spans="1:4" ht="12.75">
      <c r="A30" s="99"/>
      <c r="B30" s="99"/>
      <c r="C30" s="98"/>
      <c r="D30" s="99"/>
    </row>
    <row r="31" spans="1:4" ht="12.75">
      <c r="A31" s="99"/>
      <c r="B31" s="99"/>
      <c r="C31" s="98"/>
      <c r="D31" s="99"/>
    </row>
    <row r="32" spans="1:4" ht="12.75">
      <c r="A32" s="99"/>
      <c r="B32" s="99"/>
      <c r="C32" s="98"/>
      <c r="D32" s="99"/>
    </row>
    <row r="33" spans="1:4" ht="12.75">
      <c r="A33" s="99"/>
      <c r="B33" s="99"/>
      <c r="C33" s="98"/>
      <c r="D33" s="99"/>
    </row>
    <row r="34" spans="1:4" ht="12.75">
      <c r="A34" s="99"/>
      <c r="B34" s="99"/>
      <c r="C34" s="98"/>
      <c r="D34" s="99"/>
    </row>
    <row r="35" spans="1:4" ht="12.75">
      <c r="A35" s="99"/>
      <c r="B35" s="99"/>
      <c r="C35" s="98"/>
      <c r="D35" s="99"/>
    </row>
    <row r="36" spans="1:4" ht="12.75">
      <c r="A36" s="99"/>
      <c r="B36" s="99"/>
      <c r="C36" s="98"/>
      <c r="D36" s="99"/>
    </row>
    <row r="37" spans="1:4" ht="12.75">
      <c r="A37" s="99"/>
      <c r="B37" s="99"/>
      <c r="C37" s="98"/>
      <c r="D37" s="99"/>
    </row>
    <row r="38" spans="1:4" ht="12.75">
      <c r="A38" s="100"/>
      <c r="B38" s="100"/>
      <c r="C38" s="100"/>
      <c r="D38" s="100"/>
    </row>
    <row r="39" spans="1:4" ht="12.75">
      <c r="A39" s="100"/>
      <c r="B39" s="100"/>
      <c r="C39" s="100"/>
      <c r="D39" s="100"/>
    </row>
    <row r="40" spans="1:4" ht="12.75">
      <c r="A40" s="101"/>
      <c r="B40" s="102" t="s">
        <v>56</v>
      </c>
      <c r="C40" s="102"/>
      <c r="D40" s="101"/>
    </row>
    <row r="41" spans="1:4" ht="12.75">
      <c r="A41" s="101"/>
      <c r="B41" s="102"/>
      <c r="C41" s="102"/>
      <c r="D41" s="101"/>
    </row>
  </sheetData>
  <sheetProtection sheet="1"/>
  <mergeCells count="3">
    <mergeCell ref="A2:D2"/>
    <mergeCell ref="C5:C37"/>
    <mergeCell ref="B40:C41"/>
  </mergeCells>
  <hyperlinks>
    <hyperlink ref="B40" location="Zobrazené komentáre!A1" display="spät na hlavnú stránk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="92" zoomScaleSheetLayoutView="92" workbookViewId="0" topLeftCell="A1">
      <selection activeCell="C19" sqref="C19"/>
    </sheetView>
  </sheetViews>
  <sheetFormatPr defaultColWidth="9.140625" defaultRowHeight="12.75"/>
  <cols>
    <col min="1" max="1" width="55.140625" style="0" customWidth="1"/>
    <col min="2" max="2" width="22.8515625" style="0" customWidth="1"/>
    <col min="3" max="3" width="26.28125" style="0" customWidth="1"/>
  </cols>
  <sheetData>
    <row r="1" ht="12.75">
      <c r="C1" s="103"/>
    </row>
    <row r="2" spans="1:3" ht="15.75" customHeight="1">
      <c r="A2" s="92" t="s">
        <v>148</v>
      </c>
      <c r="B2" s="92"/>
      <c r="C2" s="92"/>
    </row>
    <row r="4" ht="12.75">
      <c r="A4" s="173" t="s">
        <v>149</v>
      </c>
    </row>
    <row r="5" spans="1:3" ht="12.75">
      <c r="A5" s="17" t="s">
        <v>150</v>
      </c>
      <c r="B5" s="194" t="s">
        <v>151</v>
      </c>
      <c r="C5" s="195" t="s">
        <v>152</v>
      </c>
    </row>
    <row r="6" spans="1:3" ht="12.75">
      <c r="A6" s="17"/>
      <c r="B6" s="194"/>
      <c r="C6" s="195"/>
    </row>
    <row r="7" spans="1:3" ht="12.75">
      <c r="A7" s="196" t="s">
        <v>40</v>
      </c>
      <c r="B7" s="197">
        <v>0</v>
      </c>
      <c r="C7" s="198">
        <v>0</v>
      </c>
    </row>
    <row r="8" spans="1:3" ht="12.75">
      <c r="A8" s="199" t="s">
        <v>153</v>
      </c>
      <c r="B8" s="197">
        <v>8</v>
      </c>
      <c r="C8" s="198">
        <v>727891.24</v>
      </c>
    </row>
    <row r="9" spans="1:3" ht="12.75">
      <c r="A9" s="199" t="s">
        <v>154</v>
      </c>
      <c r="B9" s="197">
        <v>15</v>
      </c>
      <c r="C9" s="198">
        <v>3632673</v>
      </c>
    </row>
    <row r="10" spans="1:3" ht="12.75">
      <c r="A10" s="200" t="s">
        <v>155</v>
      </c>
      <c r="B10" s="197">
        <v>20</v>
      </c>
      <c r="C10" s="198">
        <v>320000</v>
      </c>
    </row>
    <row r="11" spans="1:3" ht="12.75">
      <c r="A11" s="200" t="s">
        <v>156</v>
      </c>
      <c r="B11" s="197">
        <v>5</v>
      </c>
      <c r="C11" s="198">
        <v>8750</v>
      </c>
    </row>
    <row r="12" spans="1:3" ht="12.75">
      <c r="A12" s="201" t="s">
        <v>157</v>
      </c>
      <c r="B12" s="202">
        <v>3</v>
      </c>
      <c r="C12" s="198">
        <v>435216</v>
      </c>
    </row>
    <row r="13" spans="1:3" ht="12.75">
      <c r="A13" s="203"/>
      <c r="B13" s="204"/>
      <c r="C13" s="205">
        <f>SUM($C$7:$C$9)</f>
        <v>4360564.24</v>
      </c>
    </row>
    <row r="14" spans="1:3" ht="12.75">
      <c r="A14" s="203"/>
      <c r="B14" s="206"/>
      <c r="C14" s="207"/>
    </row>
    <row r="15" ht="12.75">
      <c r="A15" s="208" t="s">
        <v>158</v>
      </c>
    </row>
    <row r="16" spans="1:3" ht="12.75" customHeight="1">
      <c r="A16" s="209" t="s">
        <v>159</v>
      </c>
      <c r="B16" s="210" t="s">
        <v>160</v>
      </c>
      <c r="C16" s="211" t="s">
        <v>161</v>
      </c>
    </row>
    <row r="17" spans="1:3" ht="20.25" customHeight="1">
      <c r="A17" s="209"/>
      <c r="B17" s="210"/>
      <c r="C17" s="211"/>
    </row>
    <row r="18" spans="1:3" ht="12.75">
      <c r="A18" s="212" t="s">
        <v>162</v>
      </c>
      <c r="B18" s="213" t="s">
        <v>163</v>
      </c>
      <c r="C18" s="214" t="s">
        <v>164</v>
      </c>
    </row>
    <row r="19" spans="1:3" ht="12.75">
      <c r="A19" s="215" t="s">
        <v>165</v>
      </c>
      <c r="B19" s="179" t="s">
        <v>163</v>
      </c>
      <c r="C19" s="216" t="s">
        <v>164</v>
      </c>
    </row>
    <row r="20" spans="1:3" ht="12.75">
      <c r="A20" s="215" t="s">
        <v>166</v>
      </c>
      <c r="B20" s="179" t="s">
        <v>167</v>
      </c>
      <c r="C20" s="216" t="s">
        <v>164</v>
      </c>
    </row>
    <row r="21" spans="1:3" ht="12.75">
      <c r="A21" s="215" t="s">
        <v>168</v>
      </c>
      <c r="B21" s="179" t="s">
        <v>163</v>
      </c>
      <c r="C21" s="216" t="s">
        <v>164</v>
      </c>
    </row>
    <row r="22" spans="1:3" ht="12.75">
      <c r="A22" s="215" t="s">
        <v>169</v>
      </c>
      <c r="B22" s="179" t="s">
        <v>163</v>
      </c>
      <c r="C22" s="216" t="s">
        <v>164</v>
      </c>
    </row>
    <row r="23" spans="1:3" ht="12.75">
      <c r="A23" s="215" t="s">
        <v>170</v>
      </c>
      <c r="B23" s="179" t="s">
        <v>167</v>
      </c>
      <c r="C23" s="216" t="s">
        <v>164</v>
      </c>
    </row>
    <row r="24" spans="1:3" ht="12.75">
      <c r="A24" s="215" t="s">
        <v>171</v>
      </c>
      <c r="B24" s="217" t="s">
        <v>167</v>
      </c>
      <c r="C24" s="216" t="s">
        <v>164</v>
      </c>
    </row>
    <row r="25" spans="1:3" ht="12.75">
      <c r="A25" s="215" t="s">
        <v>172</v>
      </c>
      <c r="B25" s="179" t="s">
        <v>173</v>
      </c>
      <c r="C25" s="216" t="s">
        <v>164</v>
      </c>
    </row>
    <row r="26" spans="1:3" ht="12.75">
      <c r="A26" s="215" t="s">
        <v>174</v>
      </c>
      <c r="B26" s="179" t="s">
        <v>167</v>
      </c>
      <c r="C26" s="216" t="s">
        <v>164</v>
      </c>
    </row>
    <row r="27" spans="1:3" ht="12.75">
      <c r="A27" s="215" t="s">
        <v>175</v>
      </c>
      <c r="B27" s="179" t="s">
        <v>167</v>
      </c>
      <c r="C27" s="216" t="s">
        <v>176</v>
      </c>
    </row>
    <row r="28" spans="1:3" ht="12.75">
      <c r="A28" s="215" t="s">
        <v>177</v>
      </c>
      <c r="B28" s="179" t="s">
        <v>167</v>
      </c>
      <c r="C28" s="216" t="s">
        <v>176</v>
      </c>
    </row>
    <row r="29" spans="1:3" ht="12.75">
      <c r="A29" s="215" t="s">
        <v>178</v>
      </c>
      <c r="B29" s="179" t="s">
        <v>167</v>
      </c>
      <c r="C29" s="216" t="s">
        <v>176</v>
      </c>
    </row>
    <row r="30" spans="1:3" ht="12.75">
      <c r="A30" s="215" t="s">
        <v>179</v>
      </c>
      <c r="B30" s="179" t="s">
        <v>173</v>
      </c>
      <c r="C30" s="216" t="s">
        <v>164</v>
      </c>
    </row>
    <row r="31" spans="1:3" ht="12.75">
      <c r="A31" s="215" t="s">
        <v>180</v>
      </c>
      <c r="B31" s="179" t="s">
        <v>173</v>
      </c>
      <c r="C31" s="216" t="s">
        <v>164</v>
      </c>
    </row>
    <row r="32" spans="1:3" ht="12.75">
      <c r="A32" s="215" t="s">
        <v>181</v>
      </c>
      <c r="B32" s="179" t="s">
        <v>163</v>
      </c>
      <c r="C32" s="216" t="s">
        <v>164</v>
      </c>
    </row>
    <row r="33" spans="1:3" ht="12.75">
      <c r="A33" s="215" t="s">
        <v>182</v>
      </c>
      <c r="B33" s="179" t="s">
        <v>173</v>
      </c>
      <c r="C33" s="216" t="s">
        <v>164</v>
      </c>
    </row>
    <row r="34" spans="1:3" ht="12.75">
      <c r="A34" s="215" t="s">
        <v>183</v>
      </c>
      <c r="B34" s="179" t="s">
        <v>167</v>
      </c>
      <c r="C34" s="216" t="s">
        <v>164</v>
      </c>
    </row>
    <row r="35" spans="1:3" ht="12.75">
      <c r="A35" s="215" t="s">
        <v>184</v>
      </c>
      <c r="B35" s="179" t="s">
        <v>173</v>
      </c>
      <c r="C35" s="216" t="s">
        <v>185</v>
      </c>
    </row>
    <row r="36" spans="1:3" ht="12.75">
      <c r="A36" s="215" t="s">
        <v>186</v>
      </c>
      <c r="B36" s="179" t="s">
        <v>173</v>
      </c>
      <c r="C36" s="216" t="s">
        <v>185</v>
      </c>
    </row>
    <row r="37" spans="1:3" ht="12.75">
      <c r="A37" s="215" t="s">
        <v>187</v>
      </c>
      <c r="B37" s="179" t="s">
        <v>173</v>
      </c>
      <c r="C37" s="216" t="s">
        <v>164</v>
      </c>
    </row>
    <row r="38" spans="1:3" ht="12.75">
      <c r="A38" s="100" t="s">
        <v>188</v>
      </c>
      <c r="B38" s="100" t="s">
        <v>173</v>
      </c>
      <c r="C38" s="100" t="s">
        <v>164</v>
      </c>
    </row>
    <row r="39" spans="1:3" ht="12.75">
      <c r="A39" s="215" t="s">
        <v>189</v>
      </c>
      <c r="B39" s="179" t="s">
        <v>173</v>
      </c>
      <c r="C39" s="216" t="s">
        <v>185</v>
      </c>
    </row>
    <row r="40" spans="1:3" ht="12.75">
      <c r="A40" s="215" t="s">
        <v>190</v>
      </c>
      <c r="B40" s="179" t="s">
        <v>173</v>
      </c>
      <c r="C40" s="216" t="s">
        <v>164</v>
      </c>
    </row>
    <row r="41" spans="1:3" ht="12.75">
      <c r="A41" s="215" t="s">
        <v>191</v>
      </c>
      <c r="B41" s="179" t="s">
        <v>173</v>
      </c>
      <c r="C41" s="216" t="s">
        <v>185</v>
      </c>
    </row>
    <row r="42" spans="1:3" ht="12.75">
      <c r="A42" s="215" t="s">
        <v>192</v>
      </c>
      <c r="B42" s="179" t="s">
        <v>173</v>
      </c>
      <c r="C42" s="216" t="s">
        <v>164</v>
      </c>
    </row>
    <row r="43" spans="1:3" ht="12.75">
      <c r="A43" s="215" t="s">
        <v>193</v>
      </c>
      <c r="B43" s="179" t="s">
        <v>173</v>
      </c>
      <c r="C43" s="216" t="s">
        <v>164</v>
      </c>
    </row>
    <row r="44" spans="1:3" ht="12.75">
      <c r="A44" s="215" t="s">
        <v>194</v>
      </c>
      <c r="B44" s="179" t="s">
        <v>173</v>
      </c>
      <c r="C44" s="216" t="s">
        <v>164</v>
      </c>
    </row>
    <row r="45" spans="1:3" ht="12.75">
      <c r="A45" s="215" t="s">
        <v>195</v>
      </c>
      <c r="B45" s="179" t="s">
        <v>173</v>
      </c>
      <c r="C45" s="216" t="s">
        <v>185</v>
      </c>
    </row>
    <row r="46" spans="1:3" ht="12.75">
      <c r="A46" s="215"/>
      <c r="B46" s="179"/>
      <c r="C46" s="216"/>
    </row>
    <row r="47" spans="1:3" ht="12.75">
      <c r="A47" s="215"/>
      <c r="B47" s="179"/>
      <c r="C47" s="216"/>
    </row>
    <row r="48" spans="1:3" ht="12.75">
      <c r="A48" s="215"/>
      <c r="B48" s="179"/>
      <c r="C48" s="216"/>
    </row>
    <row r="49" spans="1:3" ht="12.75">
      <c r="A49" s="215"/>
      <c r="B49" s="179"/>
      <c r="C49" s="216"/>
    </row>
    <row r="50" spans="1:3" ht="12.75">
      <c r="A50" s="215"/>
      <c r="B50" s="179"/>
      <c r="C50" s="216"/>
    </row>
    <row r="51" spans="1:3" ht="12.75">
      <c r="A51" s="215"/>
      <c r="B51" s="179"/>
      <c r="C51" s="216"/>
    </row>
    <row r="52" spans="1:3" ht="12.75">
      <c r="A52" s="215"/>
      <c r="B52" s="179"/>
      <c r="C52" s="216"/>
    </row>
    <row r="53" spans="1:3" ht="12.75">
      <c r="A53" s="215"/>
      <c r="B53" s="179"/>
      <c r="C53" s="216"/>
    </row>
    <row r="54" spans="1:3" ht="12.75">
      <c r="A54" s="215"/>
      <c r="B54" s="179"/>
      <c r="C54" s="216"/>
    </row>
    <row r="55" spans="1:3" ht="12.75">
      <c r="A55" s="215"/>
      <c r="B55" s="179"/>
      <c r="C55" s="216"/>
    </row>
    <row r="56" spans="1:3" ht="12.75">
      <c r="A56" s="218"/>
      <c r="B56" s="219"/>
      <c r="C56" s="220"/>
    </row>
    <row r="58" ht="12.75" customHeight="1">
      <c r="A58" s="102" t="s">
        <v>196</v>
      </c>
    </row>
    <row r="59" ht="12.75">
      <c r="A59" s="102"/>
    </row>
    <row r="60" ht="13.5">
      <c r="A60" s="221" t="s">
        <v>197</v>
      </c>
    </row>
    <row r="61" ht="12.75">
      <c r="A61" s="173" t="s">
        <v>198</v>
      </c>
    </row>
    <row r="62" ht="12.75">
      <c r="A62" s="173" t="s">
        <v>199</v>
      </c>
    </row>
    <row r="63" ht="12.75">
      <c r="A63" s="173" t="s">
        <v>200</v>
      </c>
    </row>
    <row r="64" ht="12.75">
      <c r="A64" s="173" t="s">
        <v>201</v>
      </c>
    </row>
    <row r="65" ht="12.75">
      <c r="A65" s="173" t="s">
        <v>202</v>
      </c>
    </row>
    <row r="66" ht="12.75">
      <c r="A66" s="173" t="s">
        <v>203</v>
      </c>
    </row>
    <row r="67" spans="1:3" ht="25.5" customHeight="1">
      <c r="A67" s="222" t="s">
        <v>204</v>
      </c>
      <c r="B67" s="222"/>
      <c r="C67" s="222"/>
    </row>
    <row r="68" spans="1:3" ht="12.75">
      <c r="A68" s="223"/>
      <c r="B68" s="223"/>
      <c r="C68" s="223"/>
    </row>
  </sheetData>
  <sheetProtection sheet="1"/>
  <mergeCells count="9">
    <mergeCell ref="A2:C2"/>
    <mergeCell ref="A5:A6"/>
    <mergeCell ref="B5:B6"/>
    <mergeCell ref="C5:C6"/>
    <mergeCell ref="A16:A17"/>
    <mergeCell ref="B16:B17"/>
    <mergeCell ref="C16:C17"/>
    <mergeCell ref="A58:A59"/>
    <mergeCell ref="A67:C67"/>
  </mergeCells>
  <hyperlinks>
    <hyperlink ref="A58" location="Zobrazené komentáre!A1" display="späť na hlavnú stranku"/>
  </hyperlinks>
  <printOptions/>
  <pageMargins left="0.75" right="0.75" top="1" bottom="1" header="0.5118055555555555" footer="0.5118055555555555"/>
  <pageSetup horizontalDpi="300" verticalDpi="300" orientation="portrait" paperSize="9" scale="79"/>
  <rowBreaks count="1" manualBreakCount="1">
    <brk id="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skripj</dc:creator>
  <cp:keywords/>
  <dc:description/>
  <cp:lastModifiedBy>Mária Lőrincz</cp:lastModifiedBy>
  <cp:lastPrinted>2013-07-15T15:25:31Z</cp:lastPrinted>
  <dcterms:created xsi:type="dcterms:W3CDTF">2009-05-18T08:02:07Z</dcterms:created>
  <dcterms:modified xsi:type="dcterms:W3CDTF">2014-01-28T17:29:56Z</dcterms:modified>
  <cp:category/>
  <cp:version/>
  <cp:contentType/>
  <cp:contentStatus/>
  <cp:revision>14</cp:revision>
</cp:coreProperties>
</file>